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Enoc\Downloads\Nueva carpeta (58)\"/>
    </mc:Choice>
  </mc:AlternateContent>
  <xr:revisionPtr revIDLastSave="0" documentId="13_ncr:1_{A12BCCF6-B798-4975-8A29-C03198B7CFB7}" xr6:coauthVersionLast="47" xr6:coauthVersionMax="47" xr10:uidLastSave="{00000000-0000-0000-0000-000000000000}"/>
  <bookViews>
    <workbookView xWindow="-120" yWindow="-120" windowWidth="20730" windowHeight="11160" activeTab="1" xr2:uid="{7306FC82-7308-4BA7-9E7D-EBC820D1BEE1}"/>
  </bookViews>
  <sheets>
    <sheet name="Req.Mínimos" sheetId="3" r:id="rId1"/>
    <sheet name="HV" sheetId="4" r:id="rId2"/>
    <sheet name="Hoja2" sheetId="6" state="hidden" r:id="rId3"/>
    <sheet name="Hoja1" sheetId="5" state="hidden" r:id="rId4"/>
  </sheets>
  <definedNames>
    <definedName name="_xlnm.Print_Area" localSheetId="1">HV!$B$1:$W$116</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7" i="4" l="1"/>
  <c r="V106" i="4"/>
  <c r="V105" i="4"/>
  <c r="V108" i="4" s="1"/>
  <c r="V101" i="4"/>
  <c r="V100" i="4"/>
  <c r="V99" i="4"/>
  <c r="V102" i="4" s="1"/>
  <c r="V95" i="4"/>
  <c r="V94" i="4"/>
  <c r="V93" i="4"/>
  <c r="V96" i="4" l="1"/>
  <c r="V75" i="4"/>
  <c r="B3" i="4"/>
  <c r="X84" i="4"/>
  <c r="W84" i="4" s="1"/>
  <c r="V84" i="4"/>
  <c r="X83" i="4"/>
  <c r="W83" i="4" s="1"/>
  <c r="V83" i="4"/>
  <c r="X82" i="4"/>
  <c r="W82" i="4" s="1"/>
  <c r="V82" i="4"/>
  <c r="X81" i="4"/>
  <c r="W81" i="4" s="1"/>
  <c r="V81" i="4"/>
  <c r="X80" i="4"/>
  <c r="W80" i="4" s="1"/>
  <c r="V80" i="4"/>
  <c r="X79" i="4"/>
  <c r="W79" i="4" s="1"/>
  <c r="V79" i="4"/>
  <c r="X78" i="4"/>
  <c r="W78" i="4" s="1"/>
  <c r="V78" i="4"/>
  <c r="X77" i="4"/>
  <c r="W77" i="4" s="1"/>
  <c r="V77" i="4"/>
  <c r="X76" i="4"/>
  <c r="W76" i="4" s="1"/>
  <c r="V76" i="4"/>
  <c r="X75" i="4"/>
  <c r="C17" i="3"/>
  <c r="C14" i="3"/>
  <c r="C11" i="3"/>
  <c r="C8" i="3"/>
  <c r="A19" i="3" l="1"/>
  <c r="C19" i="3" s="1"/>
  <c r="A20" i="3"/>
  <c r="C20" i="3" s="1"/>
  <c r="A21" i="3" s="1"/>
  <c r="C21" i="3" s="1"/>
  <c r="A22" i="3" s="1"/>
  <c r="V85" i="4"/>
  <c r="V8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tc={AD29C8FE-00CE-442D-9C28-73D2ECCC3222}</author>
    <author>tc={40AB318F-5A05-47D5-8727-EEB12D1CBE4F}</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5" authorId="0" shapeId="0" xr:uid="{E66F3AA8-FC17-406D-BCBF-F326412FAF44}">
      <text>
        <r>
          <rPr>
            <sz val="8"/>
            <color indexed="81"/>
            <rFont val="Tahoma"/>
            <family val="2"/>
          </rPr>
          <t>Relacione los países donde ha trabajado en los últimos diez años.</t>
        </r>
      </text>
    </comment>
    <comment ref="C41" authorId="0" shapeId="0" xr:uid="{8641C8D8-42C4-472C-AE04-065DD4D0FEC8}">
      <text>
        <r>
          <rPr>
            <sz val="8"/>
            <color indexed="81"/>
            <rFont val="Tahoma"/>
            <family val="2"/>
          </rPr>
          <t>Seleccione de las listas desplegables</t>
        </r>
      </text>
    </comment>
    <comment ref="C51"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2"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xml:space="preserve">).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t>
        </r>
      </text>
    </comment>
    <comment ref="C90" authorId="0" shapeId="0" xr:uid="{E8686B9E-E5F0-4879-B976-40D21A467420}">
      <text>
        <r>
          <rPr>
            <sz val="8"/>
            <color indexed="81"/>
            <rFont val="Tahoma"/>
            <family val="2"/>
          </rPr>
          <t xml:space="preserve">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
</t>
        </r>
        <r>
          <rPr>
            <b/>
            <sz val="8"/>
            <color indexed="81"/>
            <rFont val="Tahoma"/>
            <family val="2"/>
          </rPr>
          <t xml:space="preserve">
Nota importante: Adjuntar respectivo certificado Laboral</t>
        </r>
        <r>
          <rPr>
            <sz val="8"/>
            <color indexed="81"/>
            <rFont val="Tahoma"/>
            <family val="2"/>
          </rPr>
          <t xml:space="preserve"> </t>
        </r>
      </text>
    </comment>
    <comment ref="C93" authorId="1" shapeId="0" xr:uid="{AD29C8FE-00CE-442D-9C28-73D2ECCC32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empresa de acuerdo al numeral 17</t>
      </text>
    </comment>
    <comment ref="K93" authorId="2" shapeId="0" xr:uid="{40AB318F-5A05-47D5-8727-EEB12D1CBE4F}">
      <text>
        <t>[Comentario encadenado]
Su versión de Excel le permite leer este comentario encadenado; sin embargo, las ediciones que se apliquen se quitarán si el archivo se abre en una versión más reciente de Excel. Más información: https://go.microsoft.com/fwlink/?linkid=870924
Comentario:
    Aquí detalle las experiencia relacionada</t>
      </text>
    </comment>
  </commentList>
</comments>
</file>

<file path=xl/sharedStrings.xml><?xml version="1.0" encoding="utf-8"?>
<sst xmlns="http://schemas.openxmlformats.org/spreadsheetml/2006/main" count="93" uniqueCount="70">
  <si>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</si>
  <si>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</si>
  <si>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</si>
  <si>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</si>
  <si>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</si>
  <si>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</si>
  <si>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</si>
  <si>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</si>
  <si>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</si>
  <si>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</si>
  <si>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</si>
  <si>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</si>
  <si>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</si>
  <si>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</si>
  <si>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</si>
  <si>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</si>
  <si>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</si>
  <si>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</si>
  <si>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</si>
  <si>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</si>
  <si>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</si>
  <si>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</si>
  <si>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</si>
  <si>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</si>
  <si>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</si>
  <si>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</si>
  <si>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</si>
  <si>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</si>
  <si>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</si>
  <si>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</si>
  <si>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</si>
  <si>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</si>
  <si>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</si>
  <si>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</si>
  <si>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</si>
  <si>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</si>
  <si>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</si>
  <si>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</si>
  <si>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</si>
  <si>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</si>
  <si>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</si>
  <si>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</si>
  <si>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</si>
  <si>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</si>
  <si>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días experiencia general</t>
  </si>
  <si>
    <t>(Añada las filas que necesite)</t>
  </si>
  <si>
    <t>Total meses</t>
  </si>
  <si>
    <t>Total años</t>
  </si>
  <si>
    <t>18. Experiencia (especifica)</t>
  </si>
  <si>
    <t>Items</t>
  </si>
  <si>
    <t>Actividades relacionadas</t>
  </si>
  <si>
    <t>Experiencia expecifica en Meses</t>
  </si>
  <si>
    <t>Coordinación de Proyecto</t>
  </si>
  <si>
    <t>Diseños Agroforestales con café</t>
  </si>
  <si>
    <t>Capacitaciones y generación de documentos técnico</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</si>
  <si>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</si>
  <si>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</si>
  <si>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</si>
  <si>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</si>
  <si>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</si>
  <si>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</si>
  <si>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</si>
  <si>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Experiencia especifica que desea desea dejar en la convocatoria</t>
  </si>
  <si>
    <t>Convocatoria No. 250-Especialista en gestión de proyectos financieros</t>
  </si>
  <si>
    <t xml:space="preserve">Ingeniería industrial, derecho, administración de empresas, economía o contabilidad. </t>
  </si>
  <si>
    <t>10 años</t>
  </si>
  <si>
    <t xml:space="preserve">cinco (5) años de experiencia como especialista en adquisiciones para proyectos financiados por el Banco Multilateral (BID / BM), experiencia relacionada con la gestión de proyectos y administración. </t>
  </si>
  <si>
    <t>preferiblemente dominio del inglés, disponibilidad para viajar a los lugares de ejecución de los proyectos, si es necesario</t>
  </si>
  <si>
    <t>Especialista en adquisiciones para proyectos financiados por el Banco Multilateral (BID / BM)</t>
  </si>
  <si>
    <t>Gestión de proyectos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</si>
</sst>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0">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
      <sz val="10"/>
      <name val="Arial"/>
      <family val="2"/>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50">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20" fillId="5" borderId="4" xfId="0" applyFont="1" applyFill="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4" fillId="4" borderId="0" xfId="0" applyFont="1" applyFill="1" applyAlignment="1">
      <alignment vertical="top"/>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5"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9" fillId="4" borderId="2" xfId="0" applyFont="1" applyFill="1" applyBorder="1" applyAlignment="1">
      <alignment horizontal="center" vertical="center"/>
    </xf>
    <xf numFmtId="0" fontId="28" fillId="4" borderId="0" xfId="0" applyFont="1" applyFill="1"/>
    <xf numFmtId="0" fontId="20" fillId="2" borderId="0" xfId="0" applyFont="1" applyFill="1"/>
    <xf numFmtId="0" fontId="5" fillId="2" borderId="0" xfId="0" applyFont="1" applyFill="1"/>
    <xf numFmtId="0" fontId="31" fillId="2" borderId="0" xfId="0" applyFont="1" applyFill="1"/>
    <xf numFmtId="0" fontId="9" fillId="4" borderId="0" xfId="0" applyFont="1" applyFill="1" applyAlignment="1">
      <alignment horizontal="center"/>
    </xf>
    <xf numFmtId="0" fontId="32" fillId="4" borderId="0" xfId="0" applyFont="1" applyFill="1"/>
    <xf numFmtId="0" fontId="32" fillId="2" borderId="0" xfId="0" applyFont="1" applyFill="1"/>
    <xf numFmtId="0" fontId="33" fillId="4" borderId="0" xfId="0" applyFont="1" applyFill="1" applyAlignment="1">
      <alignment horizontal="left"/>
    </xf>
    <xf numFmtId="0" fontId="3" fillId="4" borderId="5" xfId="0" applyFont="1" applyFill="1" applyBorder="1"/>
    <xf numFmtId="0" fontId="0" fillId="6" borderId="0" xfId="0" applyFill="1"/>
    <xf numFmtId="0" fontId="35" fillId="0" borderId="13" xfId="0" applyFont="1" applyBorder="1"/>
    <xf numFmtId="0" fontId="36" fillId="4" borderId="1" xfId="0" applyFont="1" applyFill="1" applyBorder="1" applyAlignment="1">
      <alignment vertical="center" wrapText="1"/>
    </xf>
    <xf numFmtId="0" fontId="37" fillId="4" borderId="0" xfId="0" applyFont="1" applyFill="1"/>
    <xf numFmtId="0" fontId="36" fillId="4" borderId="1" xfId="0" applyFont="1" applyFill="1" applyBorder="1" applyAlignment="1">
      <alignment horizontal="left" vertical="center" wrapText="1"/>
    </xf>
    <xf numFmtId="0" fontId="36" fillId="4" borderId="1" xfId="0" quotePrefix="1" applyFont="1" applyFill="1" applyBorder="1" applyAlignment="1">
      <alignment horizontal="left" vertical="center" wrapText="1"/>
    </xf>
    <xf numFmtId="0" fontId="28"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7" fillId="4" borderId="0" xfId="0" applyFont="1" applyFill="1" applyAlignment="1">
      <alignment horizontal="center" vertical="top" wrapText="1"/>
    </xf>
    <xf numFmtId="0" fontId="29" fillId="4" borderId="0" xfId="0" applyFont="1" applyFill="1" applyAlignment="1">
      <alignment horizontal="left"/>
    </xf>
    <xf numFmtId="0" fontId="4" fillId="4" borderId="1" xfId="0" applyFont="1" applyFill="1" applyBorder="1" applyAlignment="1">
      <alignment horizontal="center" vertical="center"/>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7" fillId="0" borderId="0" xfId="2" applyFont="1" applyAlignment="1">
      <alignment horizontal="center"/>
    </xf>
    <xf numFmtId="0" fontId="18" fillId="0" borderId="0" xfId="0" applyFont="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14" fontId="20" fillId="0" borderId="10" xfId="0" applyNumberFormat="1" applyFont="1" applyBorder="1" applyAlignment="1">
      <alignment horizontal="center" vertical="center" wrapText="1"/>
    </xf>
    <xf numFmtId="0" fontId="20" fillId="0" borderId="4" xfId="0" applyFont="1" applyBorder="1" applyAlignment="1">
      <alignment horizontal="center" vertical="center"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8" fillId="4" borderId="2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9" fillId="4" borderId="8" xfId="0" applyFont="1" applyFill="1" applyBorder="1" applyAlignment="1">
      <alignment horizontal="center"/>
    </xf>
    <xf numFmtId="0" fontId="9" fillId="4" borderId="10" xfId="0" applyFont="1" applyFill="1" applyBorder="1" applyAlignment="1">
      <alignment horizontal="center"/>
    </xf>
    <xf numFmtId="0" fontId="38" fillId="0" borderId="0" xfId="0" applyFont="1" applyAlignment="1">
      <alignment horizontal="center" vertical="top" wrapText="1"/>
    </xf>
    <xf numFmtId="0" fontId="22" fillId="4" borderId="0" xfId="0" applyFont="1" applyFill="1" applyAlignment="1">
      <alignment horizontal="center" vertical="center"/>
    </xf>
    <xf numFmtId="0" fontId="26" fillId="4" borderId="0" xfId="0" applyFont="1" applyFill="1" applyAlignment="1">
      <alignment horizontal="center" vertical="top" wrapText="1"/>
    </xf>
    <xf numFmtId="0" fontId="3" fillId="4" borderId="0" xfId="0" applyFont="1" applyFill="1" applyAlignment="1">
      <alignment horizontal="center" vertical="center"/>
    </xf>
    <xf numFmtId="0" fontId="4" fillId="4" borderId="0" xfId="0" applyFont="1" applyFill="1" applyAlignment="1">
      <alignment horizontal="left" vertic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wrapText="1"/>
    </xf>
    <xf numFmtId="0" fontId="8" fillId="4" borderId="0" xfId="0" applyFont="1" applyFill="1" applyAlignment="1">
      <alignment horizontal="center"/>
    </xf>
    <xf numFmtId="0" fontId="8" fillId="4" borderId="0" xfId="0" applyFont="1" applyFill="1" applyAlignment="1">
      <alignment horizontal="center" wrapText="1"/>
    </xf>
    <xf numFmtId="0" fontId="9" fillId="4" borderId="1" xfId="0" applyFont="1" applyFill="1" applyBorder="1" applyAlignment="1">
      <alignment horizontal="left"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14" fontId="3" fillId="4" borderId="1" xfId="0" applyNumberFormat="1" applyFont="1" applyFill="1" applyBorder="1" applyAlignment="1">
      <alignment horizontal="left"/>
    </xf>
    <xf numFmtId="0" fontId="3" fillId="4" borderId="1" xfId="0" applyFont="1" applyFill="1" applyBorder="1" applyAlignment="1">
      <alignment horizontal="justify"/>
    </xf>
    <xf numFmtId="0" fontId="4" fillId="4" borderId="0" xfId="0" applyFont="1" applyFill="1" applyAlignment="1">
      <alignment horizontal="left"/>
    </xf>
    <xf numFmtId="0" fontId="9" fillId="4" borderId="1" xfId="0" applyFont="1" applyFill="1" applyBorder="1" applyAlignment="1">
      <alignment horizontal="center" vertical="center" wrapText="1"/>
    </xf>
    <xf numFmtId="0" fontId="3" fillId="4" borderId="1" xfId="0" applyFont="1" applyFill="1" applyBorder="1" applyAlignment="1">
      <alignment horizontal="center" vertical="top"/>
    </xf>
    <xf numFmtId="164" fontId="3" fillId="4" borderId="1" xfId="1" applyNumberFormat="1" applyFont="1" applyFill="1" applyBorder="1" applyAlignment="1">
      <alignment horizontal="left"/>
    </xf>
    <xf numFmtId="0" fontId="4" fillId="4" borderId="0" xfId="0" applyFont="1" applyFill="1" applyAlignment="1">
      <alignment horizontal="center"/>
    </xf>
    <xf numFmtId="164" fontId="9" fillId="4" borderId="1" xfId="1" applyNumberFormat="1" applyFont="1" applyFill="1" applyBorder="1" applyAlignment="1">
      <alignment horizontal="left"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4" fillId="0" borderId="0" xfId="0" applyFont="1" applyAlignment="1">
      <alignment horizontal="left"/>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3" xfId="0" applyFont="1" applyFill="1" applyBorder="1" applyAlignment="1">
      <alignment horizont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39" fillId="0" borderId="0" xfId="0" applyFont="1" applyAlignment="1">
      <alignment horizontal="left" vertic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91</xdr:row>
      <xdr:rowOff>276225</xdr:rowOff>
    </xdr:from>
    <xdr:to>
      <xdr:col>23</xdr:col>
      <xdr:colOff>333375</xdr:colOff>
      <xdr:row>92</xdr:row>
      <xdr:rowOff>200025</xdr:rowOff>
    </xdr:to>
    <xdr:cxnSp macro="">
      <xdr:nvCxnSpPr>
        <xdr:cNvPr id="3" name="Conector recto de flecha 2">
          <a:extLst>
            <a:ext uri="{FF2B5EF4-FFF2-40B4-BE49-F238E27FC236}">
              <a16:creationId xmlns:a16="http://schemas.microsoft.com/office/drawing/2014/main" id="{961848E0-E38D-C5D0-41FA-220F227082B3}"/>
            </a:ext>
          </a:extLst>
        </xdr:cNvPr>
        <xdr:cNvCxnSpPr/>
      </xdr:nvCxnSpPr>
      <xdr:spPr>
        <a:xfrm flipH="1">
          <a:off x="6524625" y="27470100"/>
          <a:ext cx="5524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elkinenoc" id="{EFC35E7D-9764-4DCB-8054-8588C8F53C73}" userId="S::elkinenoc_hotmail.com#ext#@conservation.onmicrosoft.com::c814d4e6-9682-4d61-ad21-7dbb526e5ae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3" dT="2025-02-14T21:16:03.56" personId="{EFC35E7D-9764-4DCB-8054-8588C8F53C73}" id="{AD29C8FE-00CE-442D-9C28-73D2ECCC3222}">
    <text>Seleccione la empresa de acuerdo al numeral 17</text>
  </threadedComment>
  <threadedComment ref="K93" dT="2025-02-14T21:17:27.17" personId="{EFC35E7D-9764-4DCB-8054-8588C8F53C73}" id="{40AB318F-5A05-47D5-8727-EEB12D1CBE4F}">
    <text>Aquí detalle las experiencia relacionada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zoomScale="85" zoomScaleNormal="85" zoomScaleSheetLayoutView="85" workbookViewId="0">
      <selection sqref="A1:B1"/>
    </sheetView>
  </sheetViews>
  <sheetFormatPr baseColWidth="10"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69" t="s">
        <v>0</v>
      </c>
      <c r="B1" s="69"/>
      <c r="C1" s="1"/>
    </row>
    <row r="2" spans="1:7" ht="26.1" customHeight="1">
      <c r="A2" s="70" t="s">
        <v>1</v>
      </c>
      <c r="B2" s="70"/>
      <c r="C2" s="3"/>
    </row>
    <row r="3" spans="1:7" s="5" customFormat="1" ht="37.5" customHeight="1">
      <c r="A3" s="71" t="s">
        <v>63</v>
      </c>
      <c r="B3" s="71"/>
      <c r="C3" s="4"/>
    </row>
    <row r="4" spans="1:7" s="5" customFormat="1" ht="23.45" customHeight="1">
      <c r="A4" s="72" t="s">
        <v>2</v>
      </c>
      <c r="B4" s="72"/>
      <c r="C4" s="4"/>
    </row>
    <row r="5" spans="1:7" s="5" customFormat="1" ht="24.6" customHeight="1">
      <c r="A5" s="73"/>
      <c r="B5" s="73"/>
      <c r="C5" s="4"/>
    </row>
    <row r="6" spans="1:7" s="7" customFormat="1" ht="45.95" customHeight="1">
      <c r="A6" s="68" t="s">
        <v>3</v>
      </c>
      <c r="B6" s="68"/>
      <c r="C6" s="6"/>
    </row>
    <row r="7" spans="1:7" s="7" customFormat="1" ht="33" customHeight="1">
      <c r="A7" s="72" t="s">
        <v>4</v>
      </c>
      <c r="B7" s="72"/>
      <c r="C7" s="8"/>
      <c r="D7" s="9"/>
      <c r="E7" s="9"/>
      <c r="F7" s="9"/>
      <c r="G7" s="9"/>
    </row>
    <row r="8" spans="1:7" s="7" customFormat="1" ht="39.950000000000003" customHeight="1">
      <c r="A8" s="64" t="s">
        <v>64</v>
      </c>
      <c r="B8" s="52"/>
      <c r="C8" s="6">
        <f>IF(B8="Cumple",1,0)</f>
        <v>0</v>
      </c>
    </row>
    <row r="9" spans="1:7" s="7" customFormat="1" ht="15.75">
      <c r="A9" s="53"/>
      <c r="B9" s="53"/>
      <c r="C9" s="6"/>
    </row>
    <row r="10" spans="1:7" s="7" customFormat="1" ht="15.75">
      <c r="A10" s="72" t="s">
        <v>5</v>
      </c>
      <c r="B10" s="72"/>
      <c r="C10" s="8"/>
    </row>
    <row r="11" spans="1:7" s="7" customFormat="1" ht="36" customHeight="1">
      <c r="A11" s="63" t="s">
        <v>65</v>
      </c>
      <c r="B11" s="52"/>
      <c r="C11" s="6">
        <f>IF(B11="Cumple",1,0)</f>
        <v>0</v>
      </c>
    </row>
    <row r="12" spans="1:7" s="7" customFormat="1" ht="15.75">
      <c r="A12" s="53"/>
      <c r="B12" s="53"/>
      <c r="C12" s="6"/>
    </row>
    <row r="13" spans="1:7" s="7" customFormat="1" ht="15.75">
      <c r="A13" s="72" t="s">
        <v>6</v>
      </c>
      <c r="B13" s="72"/>
      <c r="C13" s="8"/>
    </row>
    <row r="14" spans="1:7" s="7" customFormat="1" ht="38.25" customHeight="1">
      <c r="A14" s="66" t="s">
        <v>66</v>
      </c>
      <c r="B14" s="52"/>
      <c r="C14" s="6">
        <f>IF(B14="Cumple",1,0)</f>
        <v>0</v>
      </c>
    </row>
    <row r="15" spans="1:7" s="7" customFormat="1" ht="15.75">
      <c r="A15" s="53"/>
      <c r="B15" s="53"/>
      <c r="C15" s="6"/>
    </row>
    <row r="16" spans="1:7" s="7" customFormat="1" ht="15.75">
      <c r="A16" s="72" t="s">
        <v>7</v>
      </c>
      <c r="B16" s="72"/>
      <c r="C16" s="8"/>
    </row>
    <row r="17" spans="1:22" s="7" customFormat="1" ht="52.5" customHeight="1">
      <c r="A17" s="67" t="s">
        <v>67</v>
      </c>
      <c r="B17" s="52"/>
      <c r="C17" s="6">
        <f>IF(B17="Cumple",1,0)</f>
        <v>0</v>
      </c>
    </row>
    <row r="18" spans="1:22" ht="17.850000000000001" customHeight="1">
      <c r="A18" s="10"/>
      <c r="B18" s="10"/>
    </row>
    <row r="19" spans="1:22" ht="18.75">
      <c r="A19" s="78" t="str">
        <f>IF(C8+C11+C14+C17=4,"Ir a diligenciar hoja de vida"," ")</f>
        <v xml:space="preserve"> </v>
      </c>
      <c r="B19" s="78"/>
      <c r="C19" s="11">
        <f>IF(A19="Usted no cumple los requisitos mínimos para participar en esta convocatoria",1,0)</f>
        <v>0</v>
      </c>
    </row>
    <row r="20" spans="1:22" ht="18.75">
      <c r="A20" s="79" t="str">
        <f>IF(B8=0," ",IF((C8+C11+C14+C17)&lt;4,"Usted no cumple los requisitos mínimos para participar en esta convocatoria"," "))</f>
        <v xml:space="preserve"> </v>
      </c>
      <c r="B20" s="79"/>
      <c r="C20" s="11">
        <f>IF(A20="Usted no cumple los requisitos mínimos para participar en esta convocatoria",1,0)</f>
        <v>0</v>
      </c>
    </row>
    <row r="21" spans="1:22" ht="42.75" customHeight="1">
      <c r="A21" s="74" t="str">
        <f>IF(C20=1,"Agradecemos su valioso interés en prestar servicios a nuestra organizción. Le invitamos a consultar constantemente nuestro sitio web (en el siguiente link), para identificar futuras oportunidades:"," ")</f>
        <v xml:space="preserve"> </v>
      </c>
      <c r="B21" s="74"/>
      <c r="C21" s="11">
        <f>IF(A21="Agradecemos su valioso interés en prestar servicios a nuestra organizción. Le invitamos a consultar constantemente nuestro sitio web (en el siguiente link), para identificar futuras oportunidades:",1,0)</f>
        <v>0</v>
      </c>
    </row>
    <row r="22" spans="1:22">
      <c r="A22" s="75" t="str">
        <f>IF(C21&gt;0,"https://www.conservation.org.co/Convocatorias/"," ")</f>
        <v xml:space="preserve"> </v>
      </c>
      <c r="B22" s="76"/>
    </row>
    <row r="23" spans="1:22" ht="26.25" customHeight="1">
      <c r="A23" s="10"/>
      <c r="B23" s="12" t="s">
        <v>8</v>
      </c>
      <c r="F23" s="13"/>
    </row>
    <row r="24" spans="1:22">
      <c r="A24" s="77"/>
      <c r="B24" s="77"/>
    </row>
    <row r="25" spans="1:22" ht="15.75">
      <c r="A25" s="55" t="str">
        <f>IF((C8+C11+C14+C17)=4,"Nota: Guarde esta hoja en formato .pdf y anexe a su hoja de vida"," ")</f>
        <v xml:space="preserve"> </v>
      </c>
      <c r="B25" s="54"/>
      <c r="C25" s="56"/>
      <c r="D25" s="54"/>
      <c r="E25" s="54"/>
      <c r="F25" s="54"/>
      <c r="G25" s="54"/>
      <c r="H25" s="54"/>
      <c r="I25" s="54"/>
      <c r="J25" s="54"/>
      <c r="K25" s="54"/>
      <c r="L25" s="54"/>
      <c r="M25" s="54"/>
      <c r="N25" s="54"/>
      <c r="O25" s="54"/>
      <c r="P25" s="54"/>
      <c r="Q25" s="54"/>
      <c r="R25" s="54"/>
      <c r="S25" s="54"/>
      <c r="T25" s="54"/>
      <c r="U25" s="54"/>
      <c r="V25" s="54"/>
    </row>
  </sheetData>
  <sheetProtection algorithmName="SHA-512" hashValue="xWhnO4aIZ3RTfh266kWuSN0IvGI0kEoM4J0SLboz7D95J10qJ+SGIaefV7/Vm7UKlQEojzRtjhLqWnH0kVcmgw==" saltValue="JdM4Ues3CSE4ppDw0/6f/A==" spinCount="100000" sheet="1" objects="1" scenarios="1"/>
  <protectedRanges>
    <protectedRange sqref="A5" name="Rango4_1"/>
    <protectedRange sqref="B8" name="Rango1_1"/>
    <protectedRange sqref="B11" name="Rango2_1"/>
    <protectedRange sqref="B14 B17" name="Rango3_1"/>
  </protectedRanges>
  <mergeCells count="15">
    <mergeCell ref="A21:B21"/>
    <mergeCell ref="A22:B22"/>
    <mergeCell ref="A24:B24"/>
    <mergeCell ref="A7:B7"/>
    <mergeCell ref="A10:B10"/>
    <mergeCell ref="A13:B13"/>
    <mergeCell ref="A16:B16"/>
    <mergeCell ref="A19:B19"/>
    <mergeCell ref="A20:B20"/>
    <mergeCell ref="A6:B6"/>
    <mergeCell ref="A1:B1"/>
    <mergeCell ref="A2:B2"/>
    <mergeCell ref="A3:B3"/>
    <mergeCell ref="A4:B4"/>
    <mergeCell ref="A5:B5"/>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disablePrompts="1"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16"/>
  <sheetViews>
    <sheetView tabSelected="1" view="pageBreakPreview" topLeftCell="A107" zoomScaleNormal="100" zoomScaleSheetLayoutView="100" workbookViewId="0">
      <selection activeCell="C114" sqref="C114:F114"/>
    </sheetView>
  </sheetViews>
  <sheetFormatPr baseColWidth="10"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6.7109375" style="2" customWidth="1"/>
    <col min="7" max="8" width="2.85546875" style="2" customWidth="1"/>
    <col min="9" max="9" width="2.28515625" style="2" customWidth="1"/>
    <col min="10" max="10" width="2.710937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2.85546875" style="2" customWidth="1"/>
    <col min="19" max="19" width="2.28515625" style="2" customWidth="1"/>
    <col min="20" max="20" width="4.28515625" style="2" customWidth="1"/>
    <col min="21" max="21" width="4.85546875" style="2" customWidth="1"/>
    <col min="22" max="22" width="4.28515625" style="2" customWidth="1"/>
    <col min="23" max="23" width="4.85546875" style="2" customWidth="1"/>
    <col min="24" max="24" width="54.140625" style="11" customWidth="1"/>
    <col min="25" max="26" width="11.42578125" style="2"/>
    <col min="27" max="27" width="15.5703125" style="2" customWidth="1"/>
    <col min="28" max="16384" width="11.42578125" style="2"/>
  </cols>
  <sheetData>
    <row r="1" spans="2:24" ht="48" customHeight="1">
      <c r="B1" s="115" t="s">
        <v>9</v>
      </c>
      <c r="C1" s="115"/>
      <c r="D1" s="115"/>
      <c r="E1" s="115"/>
      <c r="F1" s="115"/>
      <c r="G1" s="115"/>
      <c r="H1" s="115"/>
      <c r="I1" s="115"/>
      <c r="J1" s="115"/>
      <c r="K1" s="115"/>
      <c r="L1" s="115"/>
      <c r="M1" s="115"/>
      <c r="N1" s="115"/>
      <c r="O1" s="115"/>
      <c r="P1" s="115"/>
      <c r="Q1" s="115"/>
      <c r="R1" s="115"/>
      <c r="S1" s="115"/>
      <c r="T1" s="115"/>
      <c r="U1" s="115"/>
      <c r="V1" s="115"/>
      <c r="W1" s="115"/>
      <c r="X1" s="39"/>
    </row>
    <row r="2" spans="2:24" s="14" customFormat="1" ht="18.75">
      <c r="B2" s="116" t="s">
        <v>10</v>
      </c>
      <c r="C2" s="116"/>
      <c r="D2" s="116"/>
      <c r="E2" s="116"/>
      <c r="F2" s="116"/>
      <c r="G2" s="116"/>
      <c r="H2" s="116"/>
      <c r="I2" s="116"/>
      <c r="J2" s="116"/>
      <c r="K2" s="116"/>
      <c r="L2" s="116"/>
      <c r="M2" s="116"/>
      <c r="N2" s="116"/>
      <c r="O2" s="116"/>
      <c r="P2" s="116"/>
      <c r="Q2" s="116"/>
      <c r="R2" s="116"/>
      <c r="S2" s="116"/>
      <c r="T2" s="116"/>
      <c r="U2" s="116"/>
      <c r="V2" s="116"/>
      <c r="W2" s="116"/>
      <c r="X2" s="40"/>
    </row>
    <row r="3" spans="2:24" s="14" customFormat="1" ht="29.85" customHeight="1">
      <c r="B3" s="117" t="str">
        <f>'Req.Mínimos'!A3</f>
        <v>Convocatoria No. 250-Especialista en gestión de proyectos financieros</v>
      </c>
      <c r="C3" s="117"/>
      <c r="D3" s="117"/>
      <c r="E3" s="117"/>
      <c r="F3" s="117"/>
      <c r="G3" s="117"/>
      <c r="H3" s="117"/>
      <c r="I3" s="117"/>
      <c r="J3" s="117"/>
      <c r="K3" s="117"/>
      <c r="L3" s="117"/>
      <c r="M3" s="117"/>
      <c r="N3" s="117"/>
      <c r="O3" s="117"/>
      <c r="P3" s="117"/>
      <c r="Q3" s="117"/>
      <c r="R3" s="117"/>
      <c r="S3" s="117"/>
      <c r="T3" s="117"/>
      <c r="U3" s="117"/>
      <c r="V3" s="117"/>
      <c r="W3" s="117"/>
      <c r="X3" s="41"/>
    </row>
    <row r="4" spans="2:24" s="14" customFormat="1">
      <c r="B4" s="118"/>
      <c r="C4" s="118"/>
      <c r="D4" s="118"/>
      <c r="E4" s="118"/>
      <c r="F4" s="118"/>
      <c r="G4" s="118"/>
      <c r="H4" s="118"/>
      <c r="I4" s="118"/>
      <c r="J4" s="118"/>
      <c r="K4" s="118"/>
      <c r="L4" s="118"/>
      <c r="M4" s="118"/>
      <c r="N4" s="118"/>
      <c r="O4" s="118"/>
      <c r="P4" s="118"/>
      <c r="Q4" s="118"/>
      <c r="R4" s="118"/>
      <c r="S4" s="118"/>
      <c r="T4" s="118"/>
      <c r="U4" s="118"/>
      <c r="V4" s="118"/>
      <c r="W4" s="118"/>
      <c r="X4" s="41"/>
    </row>
    <row r="5" spans="2:24" s="14" customFormat="1">
      <c r="B5" s="19"/>
      <c r="C5" s="23" t="s">
        <v>11</v>
      </c>
      <c r="D5" s="23"/>
      <c r="E5" s="23"/>
      <c r="F5" s="23"/>
      <c r="G5" s="19"/>
      <c r="H5" s="23"/>
      <c r="I5" s="119" t="s">
        <v>12</v>
      </c>
      <c r="J5" s="119"/>
      <c r="K5" s="119"/>
      <c r="L5" s="119"/>
      <c r="M5" s="119"/>
      <c r="N5" s="119"/>
      <c r="O5" s="119"/>
      <c r="P5" s="119"/>
      <c r="Q5" s="119"/>
      <c r="R5" s="23"/>
      <c r="S5" s="119" t="s">
        <v>13</v>
      </c>
      <c r="T5" s="119"/>
      <c r="U5" s="119"/>
      <c r="V5" s="119"/>
      <c r="W5" s="119"/>
      <c r="X5" s="41"/>
    </row>
    <row r="6" spans="2:24" s="51" customFormat="1" ht="29.45" customHeight="1">
      <c r="B6" s="48"/>
      <c r="C6" s="121"/>
      <c r="D6" s="121"/>
      <c r="E6" s="121"/>
      <c r="F6" s="121"/>
      <c r="G6" s="121"/>
      <c r="H6" s="48"/>
      <c r="I6" s="121"/>
      <c r="J6" s="121"/>
      <c r="K6" s="121"/>
      <c r="L6" s="121"/>
      <c r="M6" s="121"/>
      <c r="N6" s="121"/>
      <c r="O6" s="121"/>
      <c r="P6" s="121"/>
      <c r="Q6" s="121"/>
      <c r="R6" s="49"/>
      <c r="S6" s="122"/>
      <c r="T6" s="122"/>
      <c r="U6" s="122"/>
      <c r="V6" s="122"/>
      <c r="W6" s="122"/>
      <c r="X6" s="50"/>
    </row>
    <row r="7" spans="2:24" s="14" customFormat="1">
      <c r="B7" s="118"/>
      <c r="C7" s="118"/>
      <c r="D7" s="118"/>
      <c r="E7" s="118"/>
      <c r="F7" s="118"/>
      <c r="G7" s="118"/>
      <c r="H7" s="118"/>
      <c r="I7" s="118"/>
      <c r="J7" s="118"/>
      <c r="K7" s="118"/>
      <c r="L7" s="118"/>
      <c r="M7" s="118"/>
      <c r="N7" s="118"/>
      <c r="O7" s="118"/>
      <c r="P7" s="118"/>
      <c r="Q7" s="118"/>
      <c r="R7" s="118"/>
      <c r="S7" s="118"/>
      <c r="T7" s="118"/>
      <c r="U7" s="118"/>
      <c r="V7" s="118"/>
      <c r="W7" s="118"/>
      <c r="X7" s="41"/>
    </row>
    <row r="8" spans="2:24" ht="23.25" customHeight="1">
      <c r="B8" s="10"/>
      <c r="C8" s="119" t="s">
        <v>14</v>
      </c>
      <c r="D8" s="119"/>
      <c r="E8" s="119"/>
      <c r="F8" s="119"/>
      <c r="G8" s="119"/>
      <c r="H8" s="119"/>
      <c r="I8" s="119"/>
      <c r="J8" s="119"/>
      <c r="K8" s="119"/>
      <c r="L8" s="119"/>
      <c r="M8" s="119"/>
      <c r="N8" s="119"/>
      <c r="O8" s="119"/>
      <c r="P8" s="119"/>
      <c r="Q8" s="119"/>
      <c r="R8" s="119"/>
      <c r="S8" s="119"/>
      <c r="T8" s="119"/>
      <c r="U8" s="119"/>
      <c r="V8" s="119"/>
      <c r="W8" s="119"/>
    </row>
    <row r="9" spans="2:24" ht="29.45" customHeight="1">
      <c r="B9" s="10"/>
      <c r="C9" s="120"/>
      <c r="D9" s="120"/>
      <c r="E9" s="120"/>
      <c r="F9" s="120"/>
      <c r="G9" s="120"/>
      <c r="H9" s="120"/>
      <c r="I9" s="120"/>
      <c r="J9" s="120"/>
      <c r="K9" s="120"/>
      <c r="L9" s="120"/>
      <c r="M9" s="120"/>
      <c r="N9" s="120"/>
      <c r="O9" s="120"/>
      <c r="P9" s="120"/>
      <c r="Q9" s="120"/>
      <c r="R9" s="120"/>
      <c r="S9" s="120"/>
      <c r="T9" s="120"/>
      <c r="U9" s="120"/>
      <c r="V9" s="120"/>
      <c r="W9" s="120"/>
    </row>
    <row r="10" spans="2:24" s="14"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41"/>
    </row>
    <row r="11" spans="2:24" ht="23.25" customHeight="1">
      <c r="B11" s="10"/>
      <c r="C11" s="23" t="s">
        <v>15</v>
      </c>
      <c r="D11" s="10"/>
      <c r="E11" s="10"/>
      <c r="F11" s="10"/>
      <c r="G11" s="10"/>
      <c r="H11" s="10"/>
      <c r="I11" s="44" t="s">
        <v>16</v>
      </c>
      <c r="J11" s="10"/>
      <c r="K11" s="10"/>
      <c r="L11" s="10"/>
      <c r="M11" s="10"/>
      <c r="N11" s="10"/>
      <c r="O11" s="10"/>
      <c r="P11" s="21"/>
      <c r="Q11" s="10"/>
      <c r="R11" s="10"/>
      <c r="S11" s="10"/>
      <c r="T11" s="10"/>
      <c r="U11" s="10"/>
      <c r="V11" s="10"/>
      <c r="W11" s="10"/>
    </row>
    <row r="12" spans="2:24" ht="29.45" customHeight="1">
      <c r="B12" s="10"/>
      <c r="C12" s="120"/>
      <c r="D12" s="120"/>
      <c r="E12" s="120"/>
      <c r="F12" s="120"/>
      <c r="G12" s="120"/>
      <c r="H12" s="10"/>
      <c r="I12" s="121"/>
      <c r="J12" s="121"/>
      <c r="K12" s="121"/>
      <c r="L12" s="121"/>
      <c r="M12" s="121"/>
      <c r="N12" s="121"/>
      <c r="O12" s="121"/>
      <c r="P12" s="121"/>
      <c r="Q12" s="121"/>
      <c r="R12" s="121"/>
      <c r="S12" s="121"/>
      <c r="T12" s="121"/>
      <c r="U12" s="121"/>
      <c r="V12" s="121"/>
      <c r="W12" s="121"/>
    </row>
    <row r="13" spans="2:24" s="14" customFormat="1">
      <c r="B13" s="118"/>
      <c r="C13" s="118"/>
      <c r="D13" s="118"/>
      <c r="E13" s="118"/>
      <c r="F13" s="118"/>
      <c r="G13" s="118"/>
      <c r="H13" s="118"/>
      <c r="I13" s="118"/>
      <c r="J13" s="118"/>
      <c r="K13" s="118"/>
      <c r="L13" s="118"/>
      <c r="M13" s="118"/>
      <c r="N13" s="118"/>
      <c r="O13" s="118"/>
      <c r="P13" s="118"/>
      <c r="Q13" s="118"/>
      <c r="R13" s="118"/>
      <c r="S13" s="118"/>
      <c r="T13" s="118"/>
      <c r="U13" s="118"/>
      <c r="V13" s="118"/>
      <c r="W13" s="118"/>
      <c r="X13" s="41"/>
    </row>
    <row r="14" spans="2:24" s="14" customFormat="1">
      <c r="B14" s="19"/>
      <c r="C14" s="119" t="s">
        <v>17</v>
      </c>
      <c r="D14" s="119"/>
      <c r="E14" s="119"/>
      <c r="F14" s="119"/>
      <c r="G14" s="119"/>
      <c r="H14" s="119"/>
      <c r="I14" s="119"/>
      <c r="J14" s="119"/>
      <c r="K14" s="119"/>
      <c r="L14" s="119"/>
      <c r="M14" s="119"/>
      <c r="N14" s="119"/>
      <c r="O14" s="119"/>
      <c r="P14" s="119"/>
      <c r="Q14" s="119"/>
      <c r="R14" s="119"/>
      <c r="S14" s="119"/>
      <c r="T14" s="119"/>
      <c r="U14" s="119"/>
      <c r="V14" s="119"/>
      <c r="W14" s="119"/>
      <c r="X14" s="3"/>
    </row>
    <row r="15" spans="2:24" ht="29.45" customHeight="1">
      <c r="B15" s="10"/>
      <c r="C15" s="120"/>
      <c r="D15" s="120"/>
      <c r="E15" s="120"/>
      <c r="F15" s="120"/>
      <c r="G15" s="120"/>
      <c r="H15" s="120"/>
      <c r="I15" s="120"/>
      <c r="J15" s="120"/>
      <c r="K15" s="120"/>
      <c r="L15" s="120"/>
      <c r="M15" s="120"/>
      <c r="N15" s="120"/>
      <c r="O15" s="120"/>
      <c r="P15" s="120"/>
      <c r="Q15" s="120"/>
      <c r="R15" s="120"/>
      <c r="S15" s="120"/>
      <c r="T15" s="120"/>
      <c r="U15" s="120"/>
      <c r="V15" s="120"/>
      <c r="W15" s="120"/>
    </row>
    <row r="16" spans="2:24" s="14" customFormat="1">
      <c r="B16" s="118"/>
      <c r="C16" s="118"/>
      <c r="D16" s="118"/>
      <c r="E16" s="118"/>
      <c r="F16" s="118"/>
      <c r="G16" s="118"/>
      <c r="H16" s="118"/>
      <c r="I16" s="118"/>
      <c r="J16" s="118"/>
      <c r="K16" s="118"/>
      <c r="L16" s="118"/>
      <c r="M16" s="118"/>
      <c r="N16" s="118"/>
      <c r="O16" s="118"/>
      <c r="P16" s="118"/>
      <c r="Q16" s="118"/>
      <c r="R16" s="118"/>
      <c r="S16" s="118"/>
      <c r="T16" s="118"/>
      <c r="U16" s="118"/>
      <c r="V16" s="118"/>
      <c r="W16" s="118"/>
      <c r="X16" s="41"/>
    </row>
    <row r="17" spans="2:24" s="14" customFormat="1">
      <c r="B17" s="19"/>
      <c r="C17" s="23" t="s">
        <v>18</v>
      </c>
      <c r="D17" s="23"/>
      <c r="E17" s="23"/>
      <c r="F17" s="23"/>
      <c r="G17" s="23"/>
      <c r="H17" s="23"/>
      <c r="I17" s="119" t="s">
        <v>19</v>
      </c>
      <c r="J17" s="119"/>
      <c r="K17" s="119"/>
      <c r="L17" s="119"/>
      <c r="M17" s="119"/>
      <c r="N17" s="119"/>
      <c r="O17" s="119"/>
      <c r="P17" s="119"/>
      <c r="Q17" s="119"/>
      <c r="R17" s="119"/>
      <c r="S17" s="119"/>
      <c r="T17" s="119"/>
      <c r="U17" s="119"/>
      <c r="V17" s="119"/>
      <c r="W17" s="119"/>
      <c r="X17" s="41"/>
    </row>
    <row r="18" spans="2:24" ht="29.45" customHeight="1">
      <c r="B18" s="10"/>
      <c r="C18" s="128"/>
      <c r="D18" s="128"/>
      <c r="E18" s="128"/>
      <c r="F18" s="128"/>
      <c r="G18" s="128"/>
      <c r="H18" s="45"/>
      <c r="I18" s="128"/>
      <c r="J18" s="128"/>
      <c r="K18" s="128"/>
      <c r="L18" s="128"/>
      <c r="M18" s="128"/>
      <c r="N18" s="128"/>
      <c r="O18" s="128"/>
      <c r="P18" s="128"/>
      <c r="Q18" s="128"/>
      <c r="R18" s="128"/>
      <c r="S18" s="128"/>
      <c r="T18" s="128"/>
      <c r="U18" s="128"/>
      <c r="V18" s="128"/>
      <c r="W18" s="128"/>
    </row>
    <row r="19" spans="2:24" s="14" customFormat="1">
      <c r="B19" s="118"/>
      <c r="C19" s="118"/>
      <c r="D19" s="118"/>
      <c r="E19" s="118"/>
      <c r="F19" s="118"/>
      <c r="G19" s="118"/>
      <c r="H19" s="118"/>
      <c r="I19" s="118"/>
      <c r="J19" s="118"/>
      <c r="K19" s="118"/>
      <c r="L19" s="118"/>
      <c r="M19" s="118"/>
      <c r="N19" s="118"/>
      <c r="O19" s="118"/>
      <c r="P19" s="118"/>
      <c r="Q19" s="118"/>
      <c r="R19" s="118"/>
      <c r="S19" s="118"/>
      <c r="T19" s="118"/>
      <c r="U19" s="118"/>
      <c r="V19" s="118"/>
      <c r="W19" s="118"/>
      <c r="X19" s="41"/>
    </row>
    <row r="20" spans="2:24" s="14" customFormat="1">
      <c r="B20" s="19"/>
      <c r="C20" s="119" t="s">
        <v>20</v>
      </c>
      <c r="D20" s="119"/>
      <c r="E20" s="119"/>
      <c r="F20" s="119"/>
      <c r="G20" s="119"/>
      <c r="H20" s="119"/>
      <c r="I20" s="119"/>
      <c r="J20" s="119"/>
      <c r="K20" s="119"/>
      <c r="L20" s="119"/>
      <c r="M20" s="119"/>
      <c r="N20" s="119"/>
      <c r="O20" s="119"/>
      <c r="P20" s="119"/>
      <c r="Q20" s="119"/>
      <c r="R20" s="119"/>
      <c r="S20" s="119"/>
      <c r="T20" s="119"/>
      <c r="U20" s="119"/>
      <c r="V20" s="119"/>
      <c r="W20" s="119"/>
      <c r="X20" s="41"/>
    </row>
    <row r="21" spans="2:24" ht="27" customHeight="1">
      <c r="B21" s="10"/>
      <c r="C21" s="123" t="s">
        <v>21</v>
      </c>
      <c r="D21" s="123"/>
      <c r="E21" s="123"/>
      <c r="F21" s="123"/>
      <c r="G21" s="32"/>
      <c r="H21" s="123" t="s">
        <v>22</v>
      </c>
      <c r="I21" s="123"/>
      <c r="J21" s="123"/>
      <c r="K21" s="123"/>
      <c r="L21" s="123"/>
      <c r="M21" s="123"/>
      <c r="N21" s="123"/>
      <c r="O21" s="33"/>
      <c r="P21" s="123" t="s">
        <v>23</v>
      </c>
      <c r="Q21" s="123"/>
      <c r="R21" s="123"/>
      <c r="S21" s="123"/>
      <c r="T21" s="123"/>
      <c r="U21" s="34"/>
      <c r="V21" s="124" t="s">
        <v>24</v>
      </c>
      <c r="W21" s="124"/>
    </row>
    <row r="22" spans="2:24" ht="29.45" customHeight="1">
      <c r="B22" s="10"/>
      <c r="C22" s="125"/>
      <c r="D22" s="125"/>
      <c r="E22" s="125"/>
      <c r="F22" s="125"/>
      <c r="G22" s="35"/>
      <c r="H22" s="125"/>
      <c r="I22" s="125"/>
      <c r="J22" s="125"/>
      <c r="K22" s="125"/>
      <c r="L22" s="125"/>
      <c r="M22" s="125"/>
      <c r="N22" s="125"/>
      <c r="O22" s="10"/>
      <c r="P22" s="126"/>
      <c r="Q22" s="126"/>
      <c r="R22" s="126"/>
      <c r="S22" s="126"/>
      <c r="T22" s="126"/>
      <c r="U22" s="36"/>
      <c r="V22" s="127"/>
      <c r="W22" s="127"/>
    </row>
    <row r="23" spans="2:24" ht="29.45" customHeight="1">
      <c r="B23" s="10"/>
      <c r="C23" s="125"/>
      <c r="D23" s="125"/>
      <c r="E23" s="125"/>
      <c r="F23" s="125"/>
      <c r="G23" s="35"/>
      <c r="H23" s="125"/>
      <c r="I23" s="125"/>
      <c r="J23" s="125"/>
      <c r="K23" s="125"/>
      <c r="L23" s="125"/>
      <c r="M23" s="125"/>
      <c r="N23" s="125"/>
      <c r="O23" s="10"/>
      <c r="P23" s="126"/>
      <c r="Q23" s="126"/>
      <c r="R23" s="126"/>
      <c r="S23" s="126"/>
      <c r="T23" s="126"/>
      <c r="U23" s="36"/>
      <c r="V23" s="127"/>
      <c r="W23" s="127"/>
    </row>
    <row r="24" spans="2:24" ht="29.45" customHeight="1">
      <c r="B24" s="10"/>
      <c r="C24" s="125"/>
      <c r="D24" s="125"/>
      <c r="E24" s="125"/>
      <c r="F24" s="125"/>
      <c r="G24" s="35"/>
      <c r="H24" s="125"/>
      <c r="I24" s="125"/>
      <c r="J24" s="125"/>
      <c r="K24" s="125"/>
      <c r="L24" s="125"/>
      <c r="M24" s="125"/>
      <c r="N24" s="125"/>
      <c r="O24" s="10"/>
      <c r="P24" s="126"/>
      <c r="Q24" s="126"/>
      <c r="R24" s="126"/>
      <c r="S24" s="126"/>
      <c r="T24" s="126"/>
      <c r="U24" s="36"/>
      <c r="V24" s="127"/>
      <c r="W24" s="127"/>
    </row>
    <row r="25" spans="2:24" ht="29.45" customHeight="1">
      <c r="B25" s="10"/>
      <c r="C25" s="125"/>
      <c r="D25" s="125"/>
      <c r="E25" s="125"/>
      <c r="F25" s="125"/>
      <c r="G25" s="35"/>
      <c r="H25" s="125"/>
      <c r="I25" s="125"/>
      <c r="J25" s="125"/>
      <c r="K25" s="125"/>
      <c r="L25" s="125"/>
      <c r="M25" s="125"/>
      <c r="N25" s="125"/>
      <c r="O25" s="10"/>
      <c r="P25" s="126"/>
      <c r="Q25" s="126"/>
      <c r="R25" s="126"/>
      <c r="S25" s="126"/>
      <c r="T25" s="126"/>
      <c r="U25" s="36"/>
      <c r="V25" s="127"/>
      <c r="W25" s="127"/>
    </row>
    <row r="26" spans="2:24" ht="29.45" customHeight="1">
      <c r="B26" s="10"/>
      <c r="C26" s="125"/>
      <c r="D26" s="125"/>
      <c r="E26" s="125"/>
      <c r="F26" s="125"/>
      <c r="G26" s="35"/>
      <c r="H26" s="125"/>
      <c r="I26" s="125"/>
      <c r="J26" s="125"/>
      <c r="K26" s="125"/>
      <c r="L26" s="125"/>
      <c r="M26" s="125"/>
      <c r="N26" s="125"/>
      <c r="O26" s="10"/>
      <c r="P26" s="126"/>
      <c r="Q26" s="126"/>
      <c r="R26" s="126"/>
      <c r="S26" s="126"/>
      <c r="T26" s="126"/>
      <c r="U26" s="36"/>
      <c r="V26" s="127"/>
      <c r="W26" s="127"/>
    </row>
    <row r="27" spans="2:24" ht="29.45" customHeight="1">
      <c r="B27" s="10"/>
      <c r="C27" s="125"/>
      <c r="D27" s="125"/>
      <c r="E27" s="125"/>
      <c r="F27" s="125"/>
      <c r="G27" s="35"/>
      <c r="H27" s="125"/>
      <c r="I27" s="125"/>
      <c r="J27" s="125"/>
      <c r="K27" s="125"/>
      <c r="L27" s="125"/>
      <c r="M27" s="125"/>
      <c r="N27" s="125"/>
      <c r="O27" s="10"/>
      <c r="P27" s="126"/>
      <c r="Q27" s="126"/>
      <c r="R27" s="126"/>
      <c r="S27" s="126"/>
      <c r="T27" s="126"/>
      <c r="U27" s="36"/>
      <c r="V27" s="127"/>
      <c r="W27" s="127"/>
    </row>
    <row r="28" spans="2:24" s="14" customFormat="1">
      <c r="B28" s="118"/>
      <c r="C28" s="118"/>
      <c r="D28" s="118"/>
      <c r="E28" s="118"/>
      <c r="F28" s="118"/>
      <c r="G28" s="118"/>
      <c r="H28" s="118"/>
      <c r="I28" s="118"/>
      <c r="J28" s="118"/>
      <c r="K28" s="118"/>
      <c r="L28" s="118"/>
      <c r="M28" s="118"/>
      <c r="N28" s="118"/>
      <c r="O28" s="118"/>
      <c r="P28" s="118"/>
      <c r="Q28" s="118"/>
      <c r="R28" s="118"/>
      <c r="S28" s="118"/>
      <c r="T28" s="118"/>
      <c r="U28" s="118"/>
      <c r="V28" s="118"/>
      <c r="W28" s="118"/>
      <c r="X28" s="41"/>
    </row>
    <row r="29" spans="2:24" s="5" customFormat="1">
      <c r="B29" s="20"/>
      <c r="C29" s="26" t="s">
        <v>25</v>
      </c>
      <c r="D29" s="20"/>
      <c r="E29" s="20"/>
      <c r="F29" s="20"/>
      <c r="G29" s="20"/>
      <c r="H29" s="20"/>
      <c r="I29" s="20"/>
      <c r="J29" s="20"/>
      <c r="K29" s="20"/>
      <c r="L29" s="20"/>
      <c r="M29" s="20"/>
      <c r="N29" s="20"/>
      <c r="O29" s="20"/>
      <c r="P29" s="20"/>
      <c r="Q29" s="20"/>
      <c r="R29" s="20"/>
      <c r="S29" s="20"/>
      <c r="T29" s="20"/>
      <c r="U29" s="20"/>
      <c r="V29" s="20"/>
      <c r="W29" s="20"/>
      <c r="X29" s="42"/>
    </row>
    <row r="30" spans="2:24" ht="15.95" customHeight="1">
      <c r="B30" s="10"/>
      <c r="C30" s="129"/>
      <c r="D30" s="129"/>
      <c r="E30" s="129"/>
      <c r="F30" s="129"/>
      <c r="G30" s="129"/>
      <c r="H30" s="129"/>
      <c r="I30" s="129"/>
      <c r="J30" s="129"/>
      <c r="K30" s="129"/>
      <c r="L30" s="129"/>
      <c r="M30" s="129"/>
      <c r="N30" s="129"/>
      <c r="O30" s="129"/>
      <c r="P30" s="129"/>
      <c r="Q30" s="129"/>
      <c r="R30" s="129"/>
      <c r="S30" s="129"/>
      <c r="T30" s="129"/>
      <c r="U30" s="129"/>
      <c r="V30" s="129"/>
      <c r="W30" s="129"/>
    </row>
    <row r="31" spans="2:24" ht="15.95" customHeight="1">
      <c r="B31" s="10"/>
      <c r="C31" s="129"/>
      <c r="D31" s="129"/>
      <c r="E31" s="129"/>
      <c r="F31" s="129"/>
      <c r="G31" s="129"/>
      <c r="H31" s="129"/>
      <c r="I31" s="129"/>
      <c r="J31" s="129"/>
      <c r="K31" s="129"/>
      <c r="L31" s="129"/>
      <c r="M31" s="129"/>
      <c r="N31" s="129"/>
      <c r="O31" s="129"/>
      <c r="P31" s="129"/>
      <c r="Q31" s="129"/>
      <c r="R31" s="129"/>
      <c r="S31" s="129"/>
      <c r="T31" s="129"/>
      <c r="U31" s="129"/>
      <c r="V31" s="129"/>
      <c r="W31" s="129"/>
    </row>
    <row r="32" spans="2:24" ht="15.95" customHeight="1">
      <c r="B32" s="10"/>
      <c r="C32" s="129"/>
      <c r="D32" s="129"/>
      <c r="E32" s="129"/>
      <c r="F32" s="129"/>
      <c r="G32" s="129"/>
      <c r="H32" s="129"/>
      <c r="I32" s="129"/>
      <c r="J32" s="129"/>
      <c r="K32" s="129"/>
      <c r="L32" s="129"/>
      <c r="M32" s="129"/>
      <c r="N32" s="129"/>
      <c r="O32" s="129"/>
      <c r="P32" s="129"/>
      <c r="Q32" s="129"/>
      <c r="R32" s="129"/>
      <c r="S32" s="129"/>
      <c r="T32" s="129"/>
      <c r="U32" s="129"/>
      <c r="V32" s="129"/>
      <c r="W32" s="129"/>
    </row>
    <row r="33" spans="2:24" s="14" customFormat="1" ht="19.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41"/>
    </row>
    <row r="34" spans="2:24" s="14" customFormat="1" ht="19.5" customHeight="1">
      <c r="B34" s="22"/>
      <c r="C34" s="22"/>
      <c r="D34" s="22"/>
      <c r="E34" s="22"/>
      <c r="F34" s="22"/>
      <c r="G34" s="22"/>
      <c r="H34" s="22"/>
      <c r="I34" s="22"/>
      <c r="J34" s="22"/>
      <c r="K34" s="22"/>
      <c r="L34" s="22"/>
      <c r="M34" s="22"/>
      <c r="N34" s="22"/>
      <c r="O34" s="22"/>
      <c r="P34" s="22"/>
      <c r="Q34" s="22"/>
      <c r="R34" s="22"/>
      <c r="S34" s="22"/>
      <c r="T34" s="22"/>
      <c r="U34" s="22"/>
      <c r="V34" s="22"/>
      <c r="W34" s="22"/>
      <c r="X34" s="41"/>
    </row>
    <row r="35" spans="2:24" s="5" customFormat="1">
      <c r="B35" s="20"/>
      <c r="C35" s="130" t="s">
        <v>26</v>
      </c>
      <c r="D35" s="130"/>
      <c r="E35" s="130"/>
      <c r="F35" s="130"/>
      <c r="G35" s="130"/>
      <c r="H35" s="130"/>
      <c r="I35" s="130"/>
      <c r="J35" s="130"/>
      <c r="K35" s="130"/>
      <c r="L35" s="130"/>
      <c r="M35" s="130"/>
      <c r="N35" s="130"/>
      <c r="O35" s="130"/>
      <c r="P35" s="130"/>
      <c r="Q35" s="130"/>
      <c r="R35" s="130"/>
      <c r="S35" s="130"/>
      <c r="T35" s="130"/>
      <c r="U35" s="130"/>
      <c r="V35" s="130"/>
      <c r="W35" s="130"/>
      <c r="X35" s="42"/>
    </row>
    <row r="36" spans="2:24" ht="14.1" customHeight="1">
      <c r="B36" s="10"/>
      <c r="C36" s="129"/>
      <c r="D36" s="129"/>
      <c r="E36" s="129"/>
      <c r="F36" s="129"/>
      <c r="G36" s="129"/>
      <c r="H36" s="129"/>
      <c r="I36" s="129"/>
      <c r="J36" s="129"/>
      <c r="K36" s="129"/>
      <c r="L36" s="129"/>
      <c r="M36" s="129"/>
      <c r="N36" s="129"/>
      <c r="O36" s="129"/>
      <c r="P36" s="129"/>
      <c r="Q36" s="129"/>
      <c r="R36" s="129"/>
      <c r="S36" s="129"/>
      <c r="T36" s="129"/>
      <c r="U36" s="129"/>
      <c r="V36" s="129"/>
      <c r="W36" s="129"/>
    </row>
    <row r="37" spans="2:24" ht="14.1" customHeight="1">
      <c r="B37" s="10"/>
      <c r="C37" s="129"/>
      <c r="D37" s="129"/>
      <c r="E37" s="129"/>
      <c r="F37" s="129"/>
      <c r="G37" s="129"/>
      <c r="H37" s="129"/>
      <c r="I37" s="129"/>
      <c r="J37" s="129"/>
      <c r="K37" s="129"/>
      <c r="L37" s="129"/>
      <c r="M37" s="129"/>
      <c r="N37" s="129"/>
      <c r="O37" s="129"/>
      <c r="P37" s="129"/>
      <c r="Q37" s="129"/>
      <c r="R37" s="129"/>
      <c r="S37" s="129"/>
      <c r="T37" s="129"/>
      <c r="U37" s="129"/>
      <c r="V37" s="129"/>
      <c r="W37" s="129"/>
    </row>
    <row r="38" spans="2:24" ht="14.1" customHeight="1">
      <c r="B38" s="10"/>
      <c r="C38" s="129"/>
      <c r="D38" s="129"/>
      <c r="E38" s="129"/>
      <c r="F38" s="129"/>
      <c r="G38" s="129"/>
      <c r="H38" s="129"/>
      <c r="I38" s="129"/>
      <c r="J38" s="129"/>
      <c r="K38" s="129"/>
      <c r="L38" s="129"/>
      <c r="M38" s="129"/>
      <c r="N38" s="129"/>
      <c r="O38" s="129"/>
      <c r="P38" s="129"/>
      <c r="Q38" s="129"/>
      <c r="R38" s="129"/>
      <c r="S38" s="129"/>
      <c r="T38" s="129"/>
      <c r="U38" s="129"/>
      <c r="V38" s="129"/>
      <c r="W38" s="129"/>
    </row>
    <row r="39" spans="2:24" ht="14.1" customHeight="1">
      <c r="B39" s="10"/>
      <c r="C39" s="129"/>
      <c r="D39" s="129"/>
      <c r="E39" s="129"/>
      <c r="F39" s="129"/>
      <c r="G39" s="129"/>
      <c r="H39" s="129"/>
      <c r="I39" s="129"/>
      <c r="J39" s="129"/>
      <c r="K39" s="129"/>
      <c r="L39" s="129"/>
      <c r="M39" s="129"/>
      <c r="N39" s="129"/>
      <c r="O39" s="129"/>
      <c r="P39" s="129"/>
      <c r="Q39" s="129"/>
      <c r="R39" s="129"/>
      <c r="S39" s="129"/>
      <c r="T39" s="129"/>
      <c r="U39" s="129"/>
      <c r="V39" s="129"/>
      <c r="W39" s="129"/>
    </row>
    <row r="40" spans="2:24" s="5" customFormat="1">
      <c r="B40" s="22"/>
      <c r="C40" s="22"/>
      <c r="D40" s="22"/>
      <c r="E40" s="22"/>
      <c r="F40" s="22"/>
      <c r="G40" s="22"/>
      <c r="H40" s="22"/>
      <c r="I40" s="22"/>
      <c r="J40" s="22"/>
      <c r="K40" s="22"/>
      <c r="L40" s="22"/>
      <c r="M40" s="22"/>
      <c r="N40" s="22"/>
      <c r="O40" s="22"/>
      <c r="P40" s="22"/>
      <c r="Q40" s="22"/>
      <c r="R40" s="22"/>
      <c r="S40" s="22"/>
      <c r="T40" s="22"/>
      <c r="U40" s="22"/>
      <c r="V40" s="22"/>
      <c r="W40" s="22"/>
      <c r="X40" s="42"/>
    </row>
    <row r="41" spans="2:24" s="5" customFormat="1">
      <c r="B41" s="20"/>
      <c r="C41" s="130" t="s">
        <v>27</v>
      </c>
      <c r="D41" s="130"/>
      <c r="E41" s="130"/>
      <c r="F41" s="130"/>
      <c r="G41" s="130"/>
      <c r="H41" s="130"/>
      <c r="I41" s="130"/>
      <c r="J41" s="130"/>
      <c r="K41" s="130"/>
      <c r="L41" s="130"/>
      <c r="M41" s="130"/>
      <c r="N41" s="130"/>
      <c r="O41" s="130"/>
      <c r="P41" s="130"/>
      <c r="Q41" s="130"/>
      <c r="R41" s="130"/>
      <c r="S41" s="130"/>
      <c r="T41" s="130"/>
      <c r="U41" s="130"/>
      <c r="V41" s="130"/>
      <c r="W41" s="130"/>
      <c r="X41" s="42"/>
    </row>
    <row r="42" spans="2:24" ht="27" customHeight="1">
      <c r="B42" s="10"/>
      <c r="C42" s="31" t="s">
        <v>28</v>
      </c>
      <c r="D42" s="31"/>
      <c r="E42" s="123" t="s">
        <v>29</v>
      </c>
      <c r="F42" s="123"/>
      <c r="G42" s="123"/>
      <c r="H42" s="123"/>
      <c r="I42" s="123"/>
      <c r="J42" s="32"/>
      <c r="K42" s="123" t="s">
        <v>30</v>
      </c>
      <c r="L42" s="123"/>
      <c r="M42" s="123"/>
      <c r="N42" s="123"/>
      <c r="O42" s="123"/>
      <c r="P42" s="31"/>
      <c r="Q42" s="28"/>
      <c r="R42" s="34"/>
      <c r="S42" s="34"/>
      <c r="T42" s="124" t="s">
        <v>31</v>
      </c>
      <c r="U42" s="124"/>
      <c r="V42" s="124"/>
      <c r="W42" s="124"/>
    </row>
    <row r="43" spans="2:24" ht="15.75" customHeight="1">
      <c r="B43" s="10"/>
      <c r="C43" s="24"/>
      <c r="D43" s="25"/>
      <c r="E43" s="131"/>
      <c r="F43" s="131"/>
      <c r="G43" s="131"/>
      <c r="H43" s="131"/>
      <c r="I43" s="131"/>
      <c r="J43" s="29"/>
      <c r="K43" s="131"/>
      <c r="L43" s="131"/>
      <c r="M43" s="131"/>
      <c r="N43" s="131"/>
      <c r="O43" s="131"/>
      <c r="P43" s="131"/>
      <c r="Q43" s="131"/>
      <c r="R43" s="29"/>
      <c r="S43" s="131"/>
      <c r="T43" s="131"/>
      <c r="U43" s="131"/>
      <c r="V43" s="131"/>
      <c r="W43" s="131"/>
    </row>
    <row r="44" spans="2:24" ht="15.75" customHeight="1">
      <c r="B44" s="10"/>
      <c r="C44" s="24"/>
      <c r="D44" s="25"/>
      <c r="E44" s="131"/>
      <c r="F44" s="131"/>
      <c r="G44" s="131"/>
      <c r="H44" s="131"/>
      <c r="I44" s="131"/>
      <c r="J44" s="29"/>
      <c r="K44" s="131"/>
      <c r="L44" s="131"/>
      <c r="M44" s="131"/>
      <c r="N44" s="131"/>
      <c r="O44" s="131"/>
      <c r="P44" s="131"/>
      <c r="Q44" s="131"/>
      <c r="R44" s="29"/>
      <c r="S44" s="131"/>
      <c r="T44" s="131"/>
      <c r="U44" s="131"/>
      <c r="V44" s="131"/>
      <c r="W44" s="131"/>
    </row>
    <row r="45" spans="2:24" ht="15.75" customHeight="1">
      <c r="B45" s="10"/>
      <c r="C45" s="24"/>
      <c r="D45" s="25"/>
      <c r="E45" s="131"/>
      <c r="F45" s="131"/>
      <c r="G45" s="131"/>
      <c r="H45" s="131"/>
      <c r="I45" s="131"/>
      <c r="J45" s="29"/>
      <c r="K45" s="131"/>
      <c r="L45" s="131"/>
      <c r="M45" s="131"/>
      <c r="N45" s="131"/>
      <c r="O45" s="131"/>
      <c r="P45" s="131"/>
      <c r="Q45" s="131"/>
      <c r="R45" s="29"/>
      <c r="S45" s="131"/>
      <c r="T45" s="131"/>
      <c r="U45" s="131"/>
      <c r="V45" s="131"/>
      <c r="W45" s="131"/>
    </row>
    <row r="46" spans="2:24" ht="15.75" customHeight="1">
      <c r="B46" s="10"/>
      <c r="C46" s="24"/>
      <c r="D46" s="25"/>
      <c r="E46" s="131"/>
      <c r="F46" s="131"/>
      <c r="G46" s="131"/>
      <c r="H46" s="131"/>
      <c r="I46" s="131"/>
      <c r="J46" s="29"/>
      <c r="K46" s="131"/>
      <c r="L46" s="131"/>
      <c r="M46" s="131"/>
      <c r="N46" s="131"/>
      <c r="O46" s="131"/>
      <c r="P46" s="131"/>
      <c r="Q46" s="131"/>
      <c r="R46" s="29"/>
      <c r="S46" s="131"/>
      <c r="T46" s="131"/>
      <c r="U46" s="131"/>
      <c r="V46" s="131"/>
      <c r="W46" s="131"/>
    </row>
    <row r="47" spans="2:24" ht="15.75" customHeight="1">
      <c r="B47" s="10"/>
      <c r="C47" s="24"/>
      <c r="D47" s="25"/>
      <c r="E47" s="131"/>
      <c r="F47" s="131"/>
      <c r="G47" s="131"/>
      <c r="H47" s="131"/>
      <c r="I47" s="131"/>
      <c r="J47" s="29"/>
      <c r="K47" s="131"/>
      <c r="L47" s="131"/>
      <c r="M47" s="131"/>
      <c r="N47" s="131"/>
      <c r="O47" s="131"/>
      <c r="P47" s="131"/>
      <c r="Q47" s="131"/>
      <c r="R47" s="29"/>
      <c r="S47" s="131"/>
      <c r="T47" s="131"/>
      <c r="U47" s="131"/>
      <c r="V47" s="131"/>
      <c r="W47" s="131"/>
    </row>
    <row r="48" spans="2:24" ht="15.75" customHeight="1">
      <c r="B48" s="10"/>
      <c r="C48" s="24"/>
      <c r="D48" s="25"/>
      <c r="E48" s="131"/>
      <c r="F48" s="131"/>
      <c r="G48" s="131"/>
      <c r="H48" s="131"/>
      <c r="I48" s="131"/>
      <c r="J48" s="29"/>
      <c r="K48" s="131"/>
      <c r="L48" s="131"/>
      <c r="M48" s="131"/>
      <c r="N48" s="131"/>
      <c r="O48" s="131"/>
      <c r="P48" s="131"/>
      <c r="Q48" s="131"/>
      <c r="R48" s="29"/>
      <c r="S48" s="131"/>
      <c r="T48" s="131"/>
      <c r="U48" s="131"/>
      <c r="V48" s="131"/>
      <c r="W48" s="131"/>
    </row>
    <row r="49" spans="2:24" ht="15.75" customHeight="1">
      <c r="B49" s="10"/>
      <c r="C49" s="24"/>
      <c r="D49" s="25"/>
      <c r="E49" s="131"/>
      <c r="F49" s="131"/>
      <c r="G49" s="131"/>
      <c r="H49" s="131"/>
      <c r="I49" s="131"/>
      <c r="J49" s="29"/>
      <c r="K49" s="131"/>
      <c r="L49" s="131"/>
      <c r="M49" s="131"/>
      <c r="N49" s="131"/>
      <c r="O49" s="131"/>
      <c r="P49" s="131"/>
      <c r="Q49" s="131"/>
      <c r="R49" s="29"/>
      <c r="S49" s="131"/>
      <c r="T49" s="131"/>
      <c r="U49" s="131"/>
      <c r="V49" s="131"/>
      <c r="W49" s="131"/>
    </row>
    <row r="50" spans="2:24">
      <c r="B50" s="118"/>
      <c r="C50" s="118"/>
      <c r="D50" s="118"/>
      <c r="E50" s="118"/>
      <c r="F50" s="118"/>
      <c r="G50" s="118"/>
      <c r="H50" s="118"/>
      <c r="I50" s="118"/>
      <c r="J50" s="118"/>
      <c r="K50" s="118"/>
      <c r="L50" s="118"/>
      <c r="M50" s="118"/>
      <c r="N50" s="118"/>
      <c r="O50" s="118"/>
      <c r="P50" s="118"/>
      <c r="Q50" s="118"/>
      <c r="R50" s="118"/>
      <c r="S50" s="118"/>
      <c r="T50" s="118"/>
      <c r="U50" s="118"/>
      <c r="V50" s="118"/>
      <c r="W50" s="118"/>
    </row>
    <row r="51" spans="2:24">
      <c r="B51" s="10"/>
      <c r="C51" s="130" t="s">
        <v>32</v>
      </c>
      <c r="D51" s="130"/>
      <c r="E51" s="130"/>
      <c r="F51" s="130"/>
      <c r="G51" s="130"/>
      <c r="H51" s="130"/>
      <c r="I51" s="130"/>
      <c r="J51" s="130"/>
      <c r="K51" s="130"/>
      <c r="L51" s="130"/>
      <c r="M51" s="130"/>
      <c r="N51" s="130"/>
      <c r="O51" s="130"/>
      <c r="P51" s="130"/>
      <c r="Q51" s="130"/>
      <c r="R51" s="130"/>
      <c r="S51" s="130"/>
      <c r="T51" s="130"/>
      <c r="U51" s="130"/>
      <c r="V51" s="130"/>
      <c r="W51" s="130"/>
    </row>
    <row r="52" spans="2:24" s="5" customFormat="1" ht="22.5" customHeight="1">
      <c r="B52" s="20"/>
      <c r="C52" s="132"/>
      <c r="D52" s="132"/>
      <c r="E52" s="132"/>
      <c r="F52" s="132"/>
      <c r="G52" s="132"/>
      <c r="H52" s="132"/>
      <c r="I52" s="132"/>
      <c r="J52" s="132"/>
      <c r="K52" s="132"/>
      <c r="L52" s="132"/>
      <c r="M52" s="132"/>
      <c r="N52" s="132"/>
      <c r="O52" s="132"/>
      <c r="P52" s="132"/>
      <c r="Q52" s="132"/>
      <c r="R52" s="132"/>
      <c r="S52" s="132"/>
      <c r="T52" s="132"/>
      <c r="U52" s="132"/>
      <c r="V52" s="132"/>
      <c r="W52" s="132"/>
      <c r="X52" s="42"/>
    </row>
    <row r="53" spans="2:24" s="5" customFormat="1" ht="22.5" customHeight="1">
      <c r="B53" s="20"/>
      <c r="C53" s="132"/>
      <c r="D53" s="132"/>
      <c r="E53" s="132"/>
      <c r="F53" s="132"/>
      <c r="G53" s="132"/>
      <c r="H53" s="132"/>
      <c r="I53" s="132"/>
      <c r="J53" s="132"/>
      <c r="K53" s="132"/>
      <c r="L53" s="132"/>
      <c r="M53" s="132"/>
      <c r="N53" s="132"/>
      <c r="O53" s="132"/>
      <c r="P53" s="132"/>
      <c r="Q53" s="132"/>
      <c r="R53" s="132"/>
      <c r="S53" s="132"/>
      <c r="T53" s="132"/>
      <c r="U53" s="132"/>
      <c r="V53" s="132"/>
      <c r="W53" s="132"/>
      <c r="X53" s="42"/>
    </row>
    <row r="54" spans="2:24" s="5" customFormat="1" ht="22.5" customHeight="1">
      <c r="B54" s="20"/>
      <c r="C54" s="132"/>
      <c r="D54" s="132"/>
      <c r="E54" s="132"/>
      <c r="F54" s="132"/>
      <c r="G54" s="132"/>
      <c r="H54" s="132"/>
      <c r="I54" s="132"/>
      <c r="J54" s="132"/>
      <c r="K54" s="132"/>
      <c r="L54" s="132"/>
      <c r="M54" s="132"/>
      <c r="N54" s="132"/>
      <c r="O54" s="132"/>
      <c r="P54" s="132"/>
      <c r="Q54" s="132"/>
      <c r="R54" s="132"/>
      <c r="S54" s="132"/>
      <c r="T54" s="132"/>
      <c r="U54" s="132"/>
      <c r="V54" s="132"/>
      <c r="W54" s="132"/>
      <c r="X54" s="42"/>
    </row>
    <row r="55" spans="2:24" s="5" customFormat="1" ht="22.5" customHeight="1">
      <c r="B55" s="20"/>
      <c r="C55" s="132"/>
      <c r="D55" s="132"/>
      <c r="E55" s="132"/>
      <c r="F55" s="132"/>
      <c r="G55" s="132"/>
      <c r="H55" s="132"/>
      <c r="I55" s="132"/>
      <c r="J55" s="132"/>
      <c r="K55" s="132"/>
      <c r="L55" s="132"/>
      <c r="M55" s="132"/>
      <c r="N55" s="132"/>
      <c r="O55" s="132"/>
      <c r="P55" s="132"/>
      <c r="Q55" s="132"/>
      <c r="R55" s="132"/>
      <c r="S55" s="132"/>
      <c r="T55" s="132"/>
      <c r="U55" s="132"/>
      <c r="V55" s="132"/>
      <c r="W55" s="132"/>
      <c r="X55" s="42"/>
    </row>
    <row r="56" spans="2:24" s="5" customFormat="1" ht="22.5" customHeight="1">
      <c r="B56" s="20"/>
      <c r="C56" s="132"/>
      <c r="D56" s="132"/>
      <c r="E56" s="132"/>
      <c r="F56" s="132"/>
      <c r="G56" s="132"/>
      <c r="H56" s="132"/>
      <c r="I56" s="132"/>
      <c r="J56" s="132"/>
      <c r="K56" s="132"/>
      <c r="L56" s="132"/>
      <c r="M56" s="132"/>
      <c r="N56" s="132"/>
      <c r="O56" s="132"/>
      <c r="P56" s="132"/>
      <c r="Q56" s="132"/>
      <c r="R56" s="132"/>
      <c r="S56" s="132"/>
      <c r="T56" s="132"/>
      <c r="U56" s="132"/>
      <c r="V56" s="132"/>
      <c r="W56" s="132"/>
      <c r="X56" s="42"/>
    </row>
    <row r="57" spans="2:24" s="5" customFormat="1" ht="22.5" customHeight="1">
      <c r="B57" s="20"/>
      <c r="C57" s="132"/>
      <c r="D57" s="132"/>
      <c r="E57" s="132"/>
      <c r="F57" s="132"/>
      <c r="G57" s="132"/>
      <c r="H57" s="132"/>
      <c r="I57" s="132"/>
      <c r="J57" s="132"/>
      <c r="K57" s="132"/>
      <c r="L57" s="132"/>
      <c r="M57" s="132"/>
      <c r="N57" s="132"/>
      <c r="O57" s="132"/>
      <c r="P57" s="132"/>
      <c r="Q57" s="132"/>
      <c r="R57" s="132"/>
      <c r="S57" s="132"/>
      <c r="T57" s="132"/>
      <c r="U57" s="132"/>
      <c r="V57" s="132"/>
      <c r="W57" s="132"/>
      <c r="X57" s="42"/>
    </row>
    <row r="58" spans="2:24" s="5" customFormat="1">
      <c r="B58" s="118"/>
      <c r="C58" s="118"/>
      <c r="D58" s="118"/>
      <c r="E58" s="118"/>
      <c r="F58" s="118"/>
      <c r="G58" s="118"/>
      <c r="H58" s="118"/>
      <c r="I58" s="118"/>
      <c r="J58" s="118"/>
      <c r="K58" s="118"/>
      <c r="L58" s="118"/>
      <c r="M58" s="118"/>
      <c r="N58" s="118"/>
      <c r="O58" s="118"/>
      <c r="P58" s="118"/>
      <c r="Q58" s="118"/>
      <c r="R58" s="118"/>
      <c r="S58" s="118"/>
      <c r="T58" s="118"/>
      <c r="U58" s="118"/>
      <c r="V58" s="118"/>
      <c r="W58" s="118"/>
      <c r="X58" s="42"/>
    </row>
    <row r="59" spans="2:24" s="5" customFormat="1">
      <c r="B59" s="22"/>
      <c r="C59" s="130" t="s">
        <v>33</v>
      </c>
      <c r="D59" s="130"/>
      <c r="E59" s="130"/>
      <c r="F59" s="130"/>
      <c r="G59" s="130"/>
      <c r="H59" s="130"/>
      <c r="I59" s="130"/>
      <c r="J59" s="130"/>
      <c r="K59" s="130"/>
      <c r="L59" s="130"/>
      <c r="M59" s="130"/>
      <c r="N59" s="130"/>
      <c r="O59" s="130"/>
      <c r="P59" s="130"/>
      <c r="Q59" s="130"/>
      <c r="R59" s="130"/>
      <c r="S59" s="130"/>
      <c r="T59" s="130"/>
      <c r="U59" s="130"/>
      <c r="V59" s="130"/>
      <c r="W59" s="130"/>
      <c r="X59" s="42"/>
    </row>
    <row r="60" spans="2:24" ht="27" customHeight="1">
      <c r="B60" s="27"/>
      <c r="C60" s="134" t="s">
        <v>34</v>
      </c>
      <c r="D60" s="134"/>
      <c r="E60" s="134"/>
      <c r="F60" s="134"/>
      <c r="G60" s="10"/>
      <c r="H60" s="134" t="s">
        <v>35</v>
      </c>
      <c r="I60" s="134"/>
      <c r="J60" s="134"/>
      <c r="K60" s="134"/>
      <c r="L60" s="134"/>
      <c r="M60" s="134"/>
      <c r="N60" s="10"/>
      <c r="O60" s="134" t="s">
        <v>36</v>
      </c>
      <c r="P60" s="134"/>
      <c r="Q60" s="134"/>
      <c r="R60" s="134"/>
      <c r="S60" s="10"/>
      <c r="T60" s="134" t="s">
        <v>37</v>
      </c>
      <c r="U60" s="134"/>
      <c r="V60" s="134"/>
      <c r="W60" s="134"/>
    </row>
    <row r="61" spans="2:24" s="15" customFormat="1" ht="29.45" customHeight="1">
      <c r="B61" s="21"/>
      <c r="C61" s="120"/>
      <c r="D61" s="120"/>
      <c r="E61" s="120"/>
      <c r="F61" s="120"/>
      <c r="G61" s="21"/>
      <c r="H61" s="121"/>
      <c r="I61" s="121"/>
      <c r="J61" s="121"/>
      <c r="K61" s="121"/>
      <c r="L61" s="121"/>
      <c r="M61" s="121"/>
      <c r="N61" s="37"/>
      <c r="O61" s="121"/>
      <c r="P61" s="121"/>
      <c r="Q61" s="121"/>
      <c r="R61" s="121"/>
      <c r="S61" s="38">
        <v>1082957387</v>
      </c>
      <c r="T61" s="133"/>
      <c r="U61" s="133"/>
      <c r="V61" s="133"/>
      <c r="W61" s="133"/>
      <c r="X61" s="43"/>
    </row>
    <row r="62" spans="2:24" s="15" customFormat="1" ht="29.45" customHeight="1">
      <c r="B62" s="21"/>
      <c r="C62" s="120"/>
      <c r="D62" s="120"/>
      <c r="E62" s="120"/>
      <c r="F62" s="120"/>
      <c r="G62" s="21"/>
      <c r="H62" s="121"/>
      <c r="I62" s="121"/>
      <c r="J62" s="121"/>
      <c r="K62" s="121"/>
      <c r="L62" s="121"/>
      <c r="M62" s="121"/>
      <c r="N62" s="37"/>
      <c r="O62" s="121"/>
      <c r="P62" s="121"/>
      <c r="Q62" s="121"/>
      <c r="R62" s="121"/>
      <c r="S62" s="38">
        <v>1082957387</v>
      </c>
      <c r="T62" s="133"/>
      <c r="U62" s="133"/>
      <c r="V62" s="133"/>
      <c r="W62" s="133"/>
      <c r="X62" s="43"/>
    </row>
    <row r="63" spans="2:24" s="15" customFormat="1" ht="29.45" customHeight="1">
      <c r="B63" s="21"/>
      <c r="C63" s="120"/>
      <c r="D63" s="120"/>
      <c r="E63" s="120"/>
      <c r="F63" s="120"/>
      <c r="G63" s="21"/>
      <c r="H63" s="121"/>
      <c r="I63" s="121"/>
      <c r="J63" s="121"/>
      <c r="K63" s="121"/>
      <c r="L63" s="121"/>
      <c r="M63" s="121"/>
      <c r="N63" s="37"/>
      <c r="O63" s="121"/>
      <c r="P63" s="121"/>
      <c r="Q63" s="121"/>
      <c r="R63" s="121"/>
      <c r="S63" s="38">
        <v>1082957387</v>
      </c>
      <c r="T63" s="133"/>
      <c r="U63" s="133"/>
      <c r="V63" s="133"/>
      <c r="W63" s="133"/>
      <c r="X63" s="43"/>
    </row>
    <row r="64" spans="2:24" s="5" customFormat="1">
      <c r="B64" s="118"/>
      <c r="C64" s="118"/>
      <c r="D64" s="118"/>
      <c r="E64" s="118"/>
      <c r="F64" s="118"/>
      <c r="G64" s="118"/>
      <c r="H64" s="118"/>
      <c r="I64" s="118"/>
      <c r="J64" s="118"/>
      <c r="K64" s="118"/>
      <c r="L64" s="118"/>
      <c r="M64" s="118"/>
      <c r="N64" s="118"/>
      <c r="O64" s="118"/>
      <c r="P64" s="118"/>
      <c r="Q64" s="118"/>
      <c r="R64" s="118"/>
      <c r="S64" s="118"/>
      <c r="T64" s="118"/>
      <c r="U64" s="118"/>
      <c r="V64" s="118"/>
      <c r="W64" s="118"/>
      <c r="X64" s="42"/>
    </row>
    <row r="65" spans="2:24" s="5" customFormat="1">
      <c r="B65" s="22"/>
      <c r="C65" s="130" t="s">
        <v>38</v>
      </c>
      <c r="D65" s="130"/>
      <c r="E65" s="130"/>
      <c r="F65" s="130"/>
      <c r="G65" s="130"/>
      <c r="H65" s="130"/>
      <c r="I65" s="130"/>
      <c r="J65" s="130"/>
      <c r="K65" s="130"/>
      <c r="L65" s="130"/>
      <c r="M65" s="130"/>
      <c r="N65" s="130"/>
      <c r="O65" s="130"/>
      <c r="P65" s="130"/>
      <c r="Q65" s="130"/>
      <c r="R65" s="130"/>
      <c r="S65" s="130"/>
      <c r="T65" s="130"/>
      <c r="U65" s="130"/>
      <c r="V65" s="130"/>
      <c r="W65" s="130"/>
      <c r="X65" s="42"/>
    </row>
    <row r="66" spans="2:24" ht="27" customHeight="1">
      <c r="B66" s="27"/>
      <c r="C66" s="134" t="s">
        <v>34</v>
      </c>
      <c r="D66" s="134"/>
      <c r="E66" s="134"/>
      <c r="F66" s="134"/>
      <c r="G66" s="10"/>
      <c r="H66" s="134" t="s">
        <v>35</v>
      </c>
      <c r="I66" s="134"/>
      <c r="J66" s="134"/>
      <c r="K66" s="134"/>
      <c r="L66" s="134"/>
      <c r="M66" s="134"/>
      <c r="N66" s="10"/>
      <c r="O66" s="134" t="s">
        <v>36</v>
      </c>
      <c r="P66" s="134"/>
      <c r="Q66" s="134"/>
      <c r="R66" s="134"/>
      <c r="S66" s="10"/>
      <c r="T66" s="134" t="s">
        <v>37</v>
      </c>
      <c r="U66" s="134"/>
      <c r="V66" s="134"/>
      <c r="W66" s="134"/>
    </row>
    <row r="67" spans="2:24" s="15" customFormat="1" ht="29.45" customHeight="1">
      <c r="B67" s="21"/>
      <c r="C67" s="125"/>
      <c r="D67" s="125"/>
      <c r="E67" s="125"/>
      <c r="F67" s="125"/>
      <c r="G67" s="46"/>
      <c r="H67" s="125"/>
      <c r="I67" s="125"/>
      <c r="J67" s="125"/>
      <c r="K67" s="125"/>
      <c r="L67" s="125"/>
      <c r="M67" s="125"/>
      <c r="N67" s="46"/>
      <c r="O67" s="125"/>
      <c r="P67" s="125"/>
      <c r="Q67" s="125"/>
      <c r="R67" s="125"/>
      <c r="S67" s="47"/>
      <c r="T67" s="135"/>
      <c r="U67" s="135"/>
      <c r="V67" s="135"/>
      <c r="W67" s="135"/>
      <c r="X67" s="43"/>
    </row>
    <row r="68" spans="2:24" s="15" customFormat="1" ht="29.45" customHeight="1">
      <c r="B68" s="21"/>
      <c r="C68" s="125"/>
      <c r="D68" s="125"/>
      <c r="E68" s="125"/>
      <c r="F68" s="125"/>
      <c r="G68" s="46"/>
      <c r="H68" s="125"/>
      <c r="I68" s="125"/>
      <c r="J68" s="125"/>
      <c r="K68" s="125"/>
      <c r="L68" s="125"/>
      <c r="M68" s="125"/>
      <c r="N68" s="46"/>
      <c r="O68" s="125"/>
      <c r="P68" s="125"/>
      <c r="Q68" s="125"/>
      <c r="R68" s="125"/>
      <c r="S68" s="47"/>
      <c r="T68" s="135"/>
      <c r="U68" s="135"/>
      <c r="V68" s="135"/>
      <c r="W68" s="135"/>
      <c r="X68" s="43"/>
    </row>
    <row r="69" spans="2:24" s="15" customFormat="1" ht="29.45" customHeight="1">
      <c r="B69" s="21"/>
      <c r="C69" s="125"/>
      <c r="D69" s="125"/>
      <c r="E69" s="125"/>
      <c r="F69" s="125"/>
      <c r="G69" s="46"/>
      <c r="H69" s="125"/>
      <c r="I69" s="125"/>
      <c r="J69" s="125"/>
      <c r="K69" s="125"/>
      <c r="L69" s="125"/>
      <c r="M69" s="125"/>
      <c r="N69" s="46"/>
      <c r="O69" s="125"/>
      <c r="P69" s="125"/>
      <c r="Q69" s="125"/>
      <c r="R69" s="125"/>
      <c r="S69" s="47"/>
      <c r="T69" s="135"/>
      <c r="U69" s="135"/>
      <c r="V69" s="135"/>
      <c r="W69" s="135"/>
      <c r="X69" s="43"/>
    </row>
    <row r="70" spans="2:24" s="5" customFormat="1">
      <c r="B70" s="22"/>
      <c r="C70" s="22"/>
      <c r="D70" s="22"/>
      <c r="E70" s="22"/>
      <c r="F70" s="22"/>
      <c r="G70" s="22"/>
      <c r="H70" s="22"/>
      <c r="I70" s="22"/>
      <c r="J70" s="22"/>
      <c r="K70" s="22"/>
      <c r="L70" s="22"/>
      <c r="M70" s="22"/>
      <c r="N70" s="22"/>
      <c r="O70" s="22"/>
      <c r="P70" s="22"/>
      <c r="Q70" s="22"/>
      <c r="R70" s="22"/>
      <c r="S70" s="22"/>
      <c r="T70" s="22"/>
      <c r="U70" s="22"/>
      <c r="V70" s="22"/>
      <c r="W70" s="22"/>
      <c r="X70" s="42"/>
    </row>
    <row r="71" spans="2:24" s="5" customFormat="1">
      <c r="B71" s="22"/>
      <c r="C71" s="22"/>
      <c r="D71" s="22"/>
      <c r="E71" s="22"/>
      <c r="F71" s="22"/>
      <c r="G71" s="22"/>
      <c r="H71" s="22"/>
      <c r="I71" s="22"/>
      <c r="J71" s="22"/>
      <c r="K71" s="22"/>
      <c r="L71" s="22"/>
      <c r="M71" s="22"/>
      <c r="N71" s="22"/>
      <c r="O71" s="22"/>
      <c r="P71" s="22"/>
      <c r="Q71" s="22"/>
      <c r="R71" s="22"/>
      <c r="S71" s="22"/>
      <c r="T71" s="22"/>
      <c r="U71" s="22"/>
      <c r="V71" s="22"/>
      <c r="W71" s="22"/>
      <c r="X71" s="42"/>
    </row>
    <row r="72" spans="2:24">
      <c r="B72" s="10"/>
      <c r="C72" s="139" t="s">
        <v>39</v>
      </c>
      <c r="D72" s="139"/>
      <c r="E72" s="139"/>
      <c r="F72" s="139"/>
      <c r="G72" s="139"/>
      <c r="H72" s="139"/>
      <c r="I72" s="139"/>
      <c r="J72" s="139"/>
      <c r="K72" s="139"/>
      <c r="L72" s="139"/>
      <c r="M72" s="139"/>
      <c r="N72" s="139"/>
      <c r="O72" s="139"/>
      <c r="P72" s="139"/>
      <c r="Q72" s="139"/>
      <c r="R72" s="139"/>
      <c r="S72" s="139"/>
      <c r="T72" s="139"/>
      <c r="U72" s="139"/>
      <c r="V72" s="139"/>
      <c r="W72" s="139"/>
    </row>
    <row r="73" spans="2:24" s="59" customFormat="1">
      <c r="B73" s="58"/>
      <c r="C73" s="60"/>
      <c r="D73" s="60"/>
      <c r="E73" s="60"/>
      <c r="F73" s="60"/>
      <c r="G73" s="60"/>
      <c r="H73" s="60"/>
      <c r="I73" s="60"/>
      <c r="J73" s="60"/>
      <c r="K73" s="60"/>
      <c r="L73" s="60"/>
      <c r="M73" s="60"/>
      <c r="N73" s="60"/>
      <c r="O73" s="60"/>
      <c r="P73" s="60"/>
      <c r="Q73" s="60"/>
      <c r="R73" s="60"/>
      <c r="S73" s="60"/>
      <c r="T73" s="60"/>
      <c r="U73" s="60"/>
      <c r="V73" s="60"/>
      <c r="W73" s="60"/>
    </row>
    <row r="74" spans="2:24" s="15" customFormat="1" ht="37.5" customHeight="1">
      <c r="B74" s="21"/>
      <c r="C74" s="16" t="s">
        <v>35</v>
      </c>
      <c r="D74" s="102" t="s">
        <v>40</v>
      </c>
      <c r="E74" s="103"/>
      <c r="F74" s="103"/>
      <c r="G74" s="103"/>
      <c r="H74" s="102" t="s">
        <v>41</v>
      </c>
      <c r="I74" s="103"/>
      <c r="J74" s="103"/>
      <c r="K74" s="103"/>
      <c r="L74" s="103"/>
      <c r="M74" s="103"/>
      <c r="N74" s="100"/>
      <c r="O74" s="101" t="s">
        <v>42</v>
      </c>
      <c r="P74" s="101"/>
      <c r="Q74" s="101"/>
      <c r="R74" s="101" t="s">
        <v>43</v>
      </c>
      <c r="S74" s="101"/>
      <c r="T74" s="101"/>
      <c r="V74" s="104" t="s">
        <v>44</v>
      </c>
      <c r="W74" s="105"/>
      <c r="X74" s="43"/>
    </row>
    <row r="75" spans="2:24" ht="51" customHeight="1">
      <c r="B75" s="10"/>
      <c r="C75" s="17"/>
      <c r="D75" s="136"/>
      <c r="E75" s="136"/>
      <c r="F75" s="136"/>
      <c r="G75" s="136"/>
      <c r="H75" s="136"/>
      <c r="I75" s="136"/>
      <c r="J75" s="136"/>
      <c r="K75" s="136"/>
      <c r="L75" s="136"/>
      <c r="M75" s="136"/>
      <c r="N75" s="136"/>
      <c r="O75" s="137"/>
      <c r="P75" s="138"/>
      <c r="Q75" s="138"/>
      <c r="R75" s="137"/>
      <c r="S75" s="138"/>
      <c r="T75" s="138"/>
      <c r="U75" s="18"/>
      <c r="V75" s="111">
        <f>_xlfn.DAYS(R75,O75)</f>
        <v>0</v>
      </c>
      <c r="W75" s="112"/>
      <c r="X75" s="11">
        <f>IF(U75="x",1,0)</f>
        <v>0</v>
      </c>
    </row>
    <row r="76" spans="2:24" ht="51" customHeight="1">
      <c r="B76" s="10"/>
      <c r="C76" s="17"/>
      <c r="D76" s="136"/>
      <c r="E76" s="136"/>
      <c r="F76" s="136"/>
      <c r="G76" s="136"/>
      <c r="H76" s="136"/>
      <c r="I76" s="136"/>
      <c r="J76" s="136"/>
      <c r="K76" s="136"/>
      <c r="L76" s="136"/>
      <c r="M76" s="136"/>
      <c r="N76" s="136"/>
      <c r="O76" s="137"/>
      <c r="P76" s="138"/>
      <c r="Q76" s="138"/>
      <c r="R76" s="137"/>
      <c r="S76" s="138"/>
      <c r="T76" s="138"/>
      <c r="U76" s="18"/>
      <c r="V76" s="111">
        <f t="shared" ref="V76:V84" si="0">_xlfn.DAYS(R76,O76)</f>
        <v>0</v>
      </c>
      <c r="W76" s="112">
        <f t="shared" ref="W76:W84" si="1">IF(X76=1,_xlfn.DAYS(R76,O76),0)</f>
        <v>0</v>
      </c>
      <c r="X76" s="11">
        <f t="shared" ref="X76:X84" si="2">IF(U76="x",1,0)</f>
        <v>0</v>
      </c>
    </row>
    <row r="77" spans="2:24" ht="51" customHeight="1">
      <c r="B77" s="10"/>
      <c r="C77" s="17"/>
      <c r="D77" s="136"/>
      <c r="E77" s="136"/>
      <c r="F77" s="136"/>
      <c r="G77" s="136"/>
      <c r="H77" s="136"/>
      <c r="I77" s="136"/>
      <c r="J77" s="136"/>
      <c r="K77" s="136"/>
      <c r="L77" s="136"/>
      <c r="M77" s="136"/>
      <c r="N77" s="136"/>
      <c r="O77" s="137"/>
      <c r="P77" s="138"/>
      <c r="Q77" s="138"/>
      <c r="R77" s="137"/>
      <c r="S77" s="138"/>
      <c r="T77" s="138"/>
      <c r="U77" s="18"/>
      <c r="V77" s="111">
        <f t="shared" si="0"/>
        <v>0</v>
      </c>
      <c r="W77" s="112">
        <f t="shared" si="1"/>
        <v>0</v>
      </c>
      <c r="X77" s="11">
        <f t="shared" si="2"/>
        <v>0</v>
      </c>
    </row>
    <row r="78" spans="2:24" ht="51" customHeight="1">
      <c r="B78" s="10"/>
      <c r="C78" s="17"/>
      <c r="D78" s="136"/>
      <c r="E78" s="136"/>
      <c r="F78" s="136"/>
      <c r="G78" s="136"/>
      <c r="H78" s="136"/>
      <c r="I78" s="136"/>
      <c r="J78" s="136"/>
      <c r="K78" s="136"/>
      <c r="L78" s="136"/>
      <c r="M78" s="136"/>
      <c r="N78" s="136"/>
      <c r="O78" s="137"/>
      <c r="P78" s="138"/>
      <c r="Q78" s="138"/>
      <c r="R78" s="137"/>
      <c r="S78" s="138"/>
      <c r="T78" s="138"/>
      <c r="U78" s="18"/>
      <c r="V78" s="111">
        <f t="shared" si="0"/>
        <v>0</v>
      </c>
      <c r="W78" s="112">
        <f t="shared" si="1"/>
        <v>0</v>
      </c>
      <c r="X78" s="11">
        <f t="shared" si="2"/>
        <v>0</v>
      </c>
    </row>
    <row r="79" spans="2:24" ht="51" customHeight="1">
      <c r="B79" s="10"/>
      <c r="C79" s="17"/>
      <c r="D79" s="136"/>
      <c r="E79" s="136"/>
      <c r="F79" s="136"/>
      <c r="G79" s="136"/>
      <c r="H79" s="136"/>
      <c r="I79" s="136"/>
      <c r="J79" s="136"/>
      <c r="K79" s="136"/>
      <c r="L79" s="136"/>
      <c r="M79" s="136"/>
      <c r="N79" s="136"/>
      <c r="O79" s="137"/>
      <c r="P79" s="138"/>
      <c r="Q79" s="138"/>
      <c r="R79" s="137"/>
      <c r="S79" s="138"/>
      <c r="T79" s="138"/>
      <c r="U79" s="18"/>
      <c r="V79" s="111">
        <f t="shared" si="0"/>
        <v>0</v>
      </c>
      <c r="W79" s="112">
        <f t="shared" si="1"/>
        <v>0</v>
      </c>
      <c r="X79" s="11">
        <f t="shared" si="2"/>
        <v>0</v>
      </c>
    </row>
    <row r="80" spans="2:24" ht="51" customHeight="1">
      <c r="B80" s="10"/>
      <c r="C80" s="17"/>
      <c r="D80" s="136"/>
      <c r="E80" s="136"/>
      <c r="F80" s="136"/>
      <c r="G80" s="136"/>
      <c r="H80" s="136"/>
      <c r="I80" s="136"/>
      <c r="J80" s="136"/>
      <c r="K80" s="136"/>
      <c r="L80" s="136"/>
      <c r="M80" s="136"/>
      <c r="N80" s="136"/>
      <c r="O80" s="137"/>
      <c r="P80" s="138"/>
      <c r="Q80" s="138"/>
      <c r="R80" s="137"/>
      <c r="S80" s="138"/>
      <c r="T80" s="138"/>
      <c r="U80" s="18"/>
      <c r="V80" s="111">
        <f t="shared" si="0"/>
        <v>0</v>
      </c>
      <c r="W80" s="112">
        <f t="shared" si="1"/>
        <v>0</v>
      </c>
      <c r="X80" s="11">
        <f t="shared" si="2"/>
        <v>0</v>
      </c>
    </row>
    <row r="81" spans="2:28" ht="51" customHeight="1">
      <c r="B81" s="10"/>
      <c r="C81" s="17"/>
      <c r="D81" s="136"/>
      <c r="E81" s="136"/>
      <c r="F81" s="136"/>
      <c r="G81" s="136"/>
      <c r="H81" s="136"/>
      <c r="I81" s="136"/>
      <c r="J81" s="136"/>
      <c r="K81" s="136"/>
      <c r="L81" s="136"/>
      <c r="M81" s="136"/>
      <c r="N81" s="136"/>
      <c r="O81" s="137"/>
      <c r="P81" s="138"/>
      <c r="Q81" s="138"/>
      <c r="R81" s="137"/>
      <c r="S81" s="138"/>
      <c r="T81" s="138"/>
      <c r="U81" s="18"/>
      <c r="V81" s="111">
        <f t="shared" si="0"/>
        <v>0</v>
      </c>
      <c r="W81" s="112">
        <f t="shared" si="1"/>
        <v>0</v>
      </c>
      <c r="X81" s="11">
        <f t="shared" si="2"/>
        <v>0</v>
      </c>
    </row>
    <row r="82" spans="2:28" ht="51" customHeight="1">
      <c r="B82" s="10"/>
      <c r="C82" s="17"/>
      <c r="D82" s="136"/>
      <c r="E82" s="136"/>
      <c r="F82" s="136"/>
      <c r="G82" s="136"/>
      <c r="H82" s="136"/>
      <c r="I82" s="136"/>
      <c r="J82" s="136"/>
      <c r="K82" s="136"/>
      <c r="L82" s="136"/>
      <c r="M82" s="136"/>
      <c r="N82" s="136"/>
      <c r="O82" s="137"/>
      <c r="P82" s="138"/>
      <c r="Q82" s="138"/>
      <c r="R82" s="137"/>
      <c r="S82" s="138"/>
      <c r="T82" s="138"/>
      <c r="U82" s="18"/>
      <c r="V82" s="111">
        <f t="shared" si="0"/>
        <v>0</v>
      </c>
      <c r="W82" s="112">
        <f t="shared" si="1"/>
        <v>0</v>
      </c>
      <c r="X82" s="11">
        <f t="shared" si="2"/>
        <v>0</v>
      </c>
    </row>
    <row r="83" spans="2:28" ht="51" customHeight="1">
      <c r="B83" s="10"/>
      <c r="C83" s="17"/>
      <c r="D83" s="136"/>
      <c r="E83" s="136"/>
      <c r="F83" s="136"/>
      <c r="G83" s="136"/>
      <c r="H83" s="136"/>
      <c r="I83" s="136"/>
      <c r="J83" s="136"/>
      <c r="K83" s="136"/>
      <c r="L83" s="136"/>
      <c r="M83" s="136"/>
      <c r="N83" s="136"/>
      <c r="O83" s="137"/>
      <c r="P83" s="138"/>
      <c r="Q83" s="138"/>
      <c r="R83" s="137"/>
      <c r="S83" s="138"/>
      <c r="T83" s="138"/>
      <c r="U83" s="18"/>
      <c r="V83" s="111">
        <f t="shared" si="0"/>
        <v>0</v>
      </c>
      <c r="W83" s="112">
        <f t="shared" si="1"/>
        <v>0</v>
      </c>
      <c r="X83" s="11">
        <f t="shared" si="2"/>
        <v>0</v>
      </c>
    </row>
    <row r="84" spans="2:28" ht="51" customHeight="1">
      <c r="B84" s="10"/>
      <c r="C84" s="17"/>
      <c r="D84" s="136"/>
      <c r="E84" s="136"/>
      <c r="F84" s="136"/>
      <c r="G84" s="136"/>
      <c r="H84" s="136"/>
      <c r="I84" s="136"/>
      <c r="J84" s="136"/>
      <c r="K84" s="136"/>
      <c r="L84" s="136"/>
      <c r="M84" s="136"/>
      <c r="N84" s="136"/>
      <c r="O84" s="137"/>
      <c r="P84" s="138"/>
      <c r="Q84" s="138"/>
      <c r="R84" s="137"/>
      <c r="S84" s="138"/>
      <c r="T84" s="138"/>
      <c r="U84" s="18"/>
      <c r="V84" s="111">
        <f t="shared" si="0"/>
        <v>0</v>
      </c>
      <c r="W84" s="112">
        <f t="shared" si="1"/>
        <v>0</v>
      </c>
      <c r="X84" s="11">
        <f t="shared" si="2"/>
        <v>0</v>
      </c>
    </row>
    <row r="85" spans="2:28">
      <c r="B85" s="10"/>
      <c r="C85" s="30" t="s">
        <v>45</v>
      </c>
      <c r="D85" s="10"/>
      <c r="E85" s="10"/>
      <c r="F85" s="10"/>
      <c r="G85" s="10"/>
      <c r="H85" s="10"/>
      <c r="I85" s="10"/>
      <c r="J85" s="10"/>
      <c r="K85" s="10"/>
      <c r="L85" s="10"/>
      <c r="M85" s="10"/>
      <c r="N85" s="10"/>
      <c r="O85" s="10"/>
      <c r="P85" s="10"/>
      <c r="Q85" s="143" t="s">
        <v>46</v>
      </c>
      <c r="R85" s="143"/>
      <c r="S85" s="143"/>
      <c r="T85" s="143"/>
      <c r="U85" s="144"/>
      <c r="V85" s="113">
        <f>SUM(V75:V84)/30</f>
        <v>0</v>
      </c>
      <c r="W85" s="114"/>
    </row>
    <row r="86" spans="2:28">
      <c r="B86" s="10"/>
      <c r="C86" s="10"/>
      <c r="D86" s="10"/>
      <c r="E86" s="10"/>
      <c r="F86" s="10"/>
      <c r="G86" s="10"/>
      <c r="H86" s="10"/>
      <c r="I86" s="10"/>
      <c r="J86" s="10"/>
      <c r="K86" s="10"/>
      <c r="L86" s="10"/>
      <c r="M86" s="10"/>
      <c r="N86" s="10"/>
      <c r="O86" s="10"/>
      <c r="P86" s="10"/>
      <c r="Q86" s="123" t="s">
        <v>47</v>
      </c>
      <c r="R86" s="123"/>
      <c r="S86" s="123"/>
      <c r="T86" s="123"/>
      <c r="U86" s="145"/>
      <c r="V86" s="113">
        <f>+V85/12</f>
        <v>0</v>
      </c>
      <c r="W86" s="114"/>
    </row>
    <row r="87" spans="2:28">
      <c r="B87" s="10"/>
      <c r="C87" s="10"/>
      <c r="D87" s="10"/>
      <c r="E87" s="10"/>
      <c r="F87" s="10"/>
      <c r="G87" s="10"/>
      <c r="H87" s="10"/>
      <c r="I87" s="10"/>
      <c r="J87" s="10"/>
      <c r="K87" s="10"/>
      <c r="L87" s="10"/>
      <c r="M87" s="10"/>
      <c r="N87" s="10"/>
      <c r="O87" s="10"/>
      <c r="P87" s="10"/>
      <c r="Q87" s="31"/>
      <c r="R87" s="31"/>
      <c r="S87" s="31"/>
      <c r="T87" s="31"/>
      <c r="U87" s="31"/>
      <c r="V87" s="57"/>
      <c r="W87" s="57"/>
    </row>
    <row r="88" spans="2:28">
      <c r="B88" s="10"/>
      <c r="C88" s="10"/>
      <c r="D88" s="10"/>
      <c r="E88" s="10"/>
      <c r="F88" s="10"/>
      <c r="G88" s="10"/>
      <c r="H88" s="10"/>
      <c r="I88" s="10"/>
      <c r="J88" s="10"/>
      <c r="K88" s="10"/>
      <c r="L88" s="10"/>
      <c r="M88" s="10"/>
      <c r="N88" s="10"/>
      <c r="O88" s="10"/>
      <c r="P88" s="10"/>
      <c r="Q88" s="31"/>
      <c r="R88" s="31"/>
      <c r="S88" s="31"/>
      <c r="T88" s="31"/>
      <c r="U88" s="31"/>
      <c r="V88" s="57"/>
      <c r="W88" s="57"/>
    </row>
    <row r="89" spans="2:28">
      <c r="B89" s="10"/>
      <c r="C89" s="10"/>
      <c r="D89" s="10"/>
      <c r="E89" s="10"/>
      <c r="F89" s="10"/>
      <c r="G89" s="10"/>
      <c r="H89" s="10"/>
      <c r="I89" s="10"/>
      <c r="J89" s="10"/>
      <c r="K89" s="10"/>
      <c r="L89" s="10"/>
      <c r="M89" s="10"/>
      <c r="N89" s="10"/>
      <c r="O89" s="10"/>
      <c r="P89" s="57"/>
      <c r="Q89" s="57"/>
      <c r="R89" s="57"/>
      <c r="S89" s="57"/>
      <c r="T89" s="57"/>
      <c r="U89" s="57"/>
      <c r="V89" s="57"/>
      <c r="W89" s="57"/>
    </row>
    <row r="90" spans="2:28">
      <c r="B90" s="10"/>
      <c r="C90" s="139" t="s">
        <v>48</v>
      </c>
      <c r="D90" s="139"/>
      <c r="E90" s="139"/>
      <c r="F90" s="139"/>
      <c r="G90" s="139"/>
      <c r="H90" s="139"/>
      <c r="I90" s="139"/>
      <c r="J90" s="139"/>
      <c r="K90" s="139"/>
      <c r="L90" s="139"/>
      <c r="M90" s="139"/>
      <c r="N90" s="139"/>
      <c r="O90" s="139"/>
      <c r="P90" s="139"/>
      <c r="Q90" s="139"/>
      <c r="R90" s="139"/>
      <c r="S90" s="139"/>
      <c r="T90" s="139"/>
      <c r="U90" s="139"/>
      <c r="V90" s="139"/>
      <c r="W90" s="139"/>
    </row>
    <row r="91" spans="2:28">
      <c r="B91" s="10"/>
      <c r="C91" s="10"/>
      <c r="D91" s="10"/>
      <c r="E91" s="10"/>
      <c r="F91" s="10"/>
      <c r="G91" s="10"/>
      <c r="H91" s="10"/>
      <c r="I91" s="10"/>
      <c r="J91" s="10"/>
      <c r="K91" s="10"/>
      <c r="L91" s="10"/>
      <c r="M91" s="10"/>
      <c r="N91" s="10"/>
      <c r="O91" s="10"/>
      <c r="P91" s="10"/>
      <c r="Q91" s="31"/>
      <c r="R91" s="31"/>
      <c r="S91" s="31"/>
      <c r="T91" s="31"/>
      <c r="U91" s="31"/>
      <c r="V91" s="57"/>
      <c r="W91" s="57"/>
      <c r="Y91" s="11"/>
      <c r="Z91" s="11"/>
    </row>
    <row r="92" spans="2:28" ht="35.25" customHeight="1">
      <c r="B92" s="10"/>
      <c r="C92" s="98" t="s">
        <v>35</v>
      </c>
      <c r="D92" s="99"/>
      <c r="E92" s="99"/>
      <c r="F92" s="108" t="s">
        <v>49</v>
      </c>
      <c r="G92" s="109"/>
      <c r="H92" s="109"/>
      <c r="I92" s="109"/>
      <c r="J92" s="109"/>
      <c r="K92" s="108" t="s">
        <v>50</v>
      </c>
      <c r="L92" s="109"/>
      <c r="M92" s="109"/>
      <c r="N92" s="109"/>
      <c r="O92" s="110"/>
      <c r="P92" s="100" t="s">
        <v>42</v>
      </c>
      <c r="Q92" s="101"/>
      <c r="R92" s="101"/>
      <c r="S92" s="102" t="s">
        <v>43</v>
      </c>
      <c r="T92" s="103"/>
      <c r="U92" s="100"/>
      <c r="V92" s="104" t="s">
        <v>51</v>
      </c>
      <c r="W92" s="105"/>
      <c r="Y92" s="11"/>
      <c r="Z92" s="11"/>
      <c r="AA92" s="11"/>
      <c r="AB92" s="11"/>
    </row>
    <row r="93" spans="2:28" ht="39.75" customHeight="1">
      <c r="B93" s="10"/>
      <c r="C93" s="80"/>
      <c r="D93" s="81"/>
      <c r="E93" s="82"/>
      <c r="F93" s="95"/>
      <c r="G93" s="96"/>
      <c r="H93" s="96"/>
      <c r="I93" s="96"/>
      <c r="J93" s="97"/>
      <c r="K93" s="92"/>
      <c r="L93" s="93"/>
      <c r="M93" s="93"/>
      <c r="N93" s="93"/>
      <c r="O93" s="94"/>
      <c r="P93" s="106"/>
      <c r="Q93" s="107"/>
      <c r="R93" s="107"/>
      <c r="S93" s="85"/>
      <c r="T93" s="86"/>
      <c r="U93" s="83"/>
      <c r="V93" s="87">
        <f>(YEAR(S93)-YEAR(P93))*12 + (MONTH(S93)-MONTH(P93))</f>
        <v>0</v>
      </c>
      <c r="W93" s="88"/>
      <c r="Y93" s="11"/>
      <c r="Z93" s="11"/>
      <c r="AA93" s="11"/>
      <c r="AB93" s="11"/>
    </row>
    <row r="94" spans="2:28" ht="39.75" customHeight="1">
      <c r="B94" s="10"/>
      <c r="C94" s="80"/>
      <c r="D94" s="81"/>
      <c r="E94" s="82"/>
      <c r="F94" s="95"/>
      <c r="G94" s="96"/>
      <c r="H94" s="96"/>
      <c r="I94" s="96"/>
      <c r="J94" s="97"/>
      <c r="K94" s="92"/>
      <c r="L94" s="93"/>
      <c r="M94" s="93"/>
      <c r="N94" s="93"/>
      <c r="O94" s="94"/>
      <c r="P94" s="83"/>
      <c r="Q94" s="84"/>
      <c r="R94" s="84"/>
      <c r="S94" s="85"/>
      <c r="T94" s="86"/>
      <c r="U94" s="83"/>
      <c r="V94" s="87">
        <f>(YEAR(S94)-YEAR(P94))*12 + (MONTH(S94)-MONTH(P94))</f>
        <v>0</v>
      </c>
      <c r="W94" s="88"/>
      <c r="Y94" s="11"/>
      <c r="Z94" s="11"/>
      <c r="AA94" s="11"/>
      <c r="AB94" s="11"/>
    </row>
    <row r="95" spans="2:28" ht="63.75" customHeight="1">
      <c r="B95" s="10"/>
      <c r="C95" s="80"/>
      <c r="D95" s="81"/>
      <c r="E95" s="82"/>
      <c r="F95" s="95"/>
      <c r="G95" s="96"/>
      <c r="H95" s="96"/>
      <c r="I95" s="96"/>
      <c r="J95" s="97"/>
      <c r="K95" s="92"/>
      <c r="L95" s="93"/>
      <c r="M95" s="93"/>
      <c r="N95" s="93"/>
      <c r="O95" s="94"/>
      <c r="P95" s="83"/>
      <c r="Q95" s="84"/>
      <c r="R95" s="84"/>
      <c r="S95" s="85"/>
      <c r="T95" s="86"/>
      <c r="U95" s="83"/>
      <c r="V95" s="87">
        <f>(YEAR(S95)-YEAR(P95))*12 + (MONTH(S95)-MONTH(P95))</f>
        <v>0</v>
      </c>
      <c r="W95" s="88"/>
      <c r="Y95" s="11"/>
      <c r="Z95" s="11"/>
      <c r="AA95" s="11"/>
      <c r="AB95" s="11"/>
    </row>
    <row r="96" spans="2:28">
      <c r="B96" s="10"/>
      <c r="C96" s="61"/>
      <c r="D96" s="61"/>
      <c r="E96" s="61"/>
      <c r="F96" s="61"/>
      <c r="G96" s="10"/>
      <c r="H96" s="10"/>
      <c r="I96" s="10"/>
      <c r="J96" s="10"/>
      <c r="K96" s="10"/>
      <c r="L96" s="10"/>
      <c r="M96" s="10"/>
      <c r="N96" s="10"/>
      <c r="O96" s="10"/>
      <c r="P96" s="89" t="s">
        <v>46</v>
      </c>
      <c r="Q96" s="89"/>
      <c r="R96" s="89"/>
      <c r="S96" s="89"/>
      <c r="T96" s="89"/>
      <c r="U96" s="89"/>
      <c r="V96" s="90">
        <f>+SUM(V93:W95)</f>
        <v>0</v>
      </c>
      <c r="W96" s="91"/>
      <c r="Y96" s="11"/>
      <c r="Z96" s="11"/>
    </row>
    <row r="97" spans="2:24">
      <c r="B97" s="10"/>
      <c r="C97" s="10"/>
      <c r="D97" s="10"/>
      <c r="E97" s="10"/>
      <c r="F97" s="10"/>
      <c r="G97" s="10"/>
      <c r="H97" s="10"/>
      <c r="I97" s="10"/>
      <c r="J97" s="10"/>
      <c r="K97" s="10"/>
      <c r="L97" s="10"/>
      <c r="M97" s="10"/>
      <c r="N97" s="10"/>
      <c r="O97" s="10"/>
      <c r="P97" s="10"/>
      <c r="Q97" s="31"/>
      <c r="R97" s="31"/>
      <c r="S97" s="31"/>
      <c r="T97" s="31"/>
      <c r="U97" s="31"/>
      <c r="V97" s="57"/>
      <c r="W97" s="57"/>
    </row>
    <row r="98" spans="2:24" ht="45.75" customHeight="1">
      <c r="B98" s="10"/>
      <c r="C98" s="98" t="s">
        <v>35</v>
      </c>
      <c r="D98" s="99"/>
      <c r="E98" s="99"/>
      <c r="F98" s="108" t="s">
        <v>49</v>
      </c>
      <c r="G98" s="109"/>
      <c r="H98" s="109"/>
      <c r="I98" s="109"/>
      <c r="J98" s="109"/>
      <c r="K98" s="108" t="s">
        <v>50</v>
      </c>
      <c r="L98" s="109"/>
      <c r="M98" s="109"/>
      <c r="N98" s="109"/>
      <c r="O98" s="110"/>
      <c r="P98" s="100" t="s">
        <v>42</v>
      </c>
      <c r="Q98" s="101"/>
      <c r="R98" s="101"/>
      <c r="S98" s="102" t="s">
        <v>43</v>
      </c>
      <c r="T98" s="103"/>
      <c r="U98" s="100"/>
      <c r="V98" s="104" t="s">
        <v>51</v>
      </c>
      <c r="W98" s="105"/>
    </row>
    <row r="99" spans="2:24" ht="40.5" customHeight="1">
      <c r="B99" s="10"/>
      <c r="C99" s="80"/>
      <c r="D99" s="81"/>
      <c r="E99" s="82"/>
      <c r="F99" s="95"/>
      <c r="G99" s="96"/>
      <c r="H99" s="96"/>
      <c r="I99" s="96"/>
      <c r="J99" s="97"/>
      <c r="K99" s="92"/>
      <c r="L99" s="93"/>
      <c r="M99" s="93"/>
      <c r="N99" s="93"/>
      <c r="O99" s="94"/>
      <c r="P99" s="106"/>
      <c r="Q99" s="107"/>
      <c r="R99" s="107"/>
      <c r="S99" s="85"/>
      <c r="T99" s="86"/>
      <c r="U99" s="83"/>
      <c r="V99" s="87">
        <f>(YEAR(S99)-YEAR(P99))*12 + (MONTH(S99)-MONTH(P99))</f>
        <v>0</v>
      </c>
      <c r="W99" s="88"/>
    </row>
    <row r="100" spans="2:24" ht="43.5" customHeight="1">
      <c r="B100" s="10"/>
      <c r="C100" s="80"/>
      <c r="D100" s="81"/>
      <c r="E100" s="82"/>
      <c r="F100" s="95"/>
      <c r="G100" s="96"/>
      <c r="H100" s="96"/>
      <c r="I100" s="96"/>
      <c r="J100" s="97"/>
      <c r="K100" s="92"/>
      <c r="L100" s="93"/>
      <c r="M100" s="93"/>
      <c r="N100" s="93"/>
      <c r="O100" s="94"/>
      <c r="P100" s="83"/>
      <c r="Q100" s="84"/>
      <c r="R100" s="84"/>
      <c r="S100" s="85"/>
      <c r="T100" s="86"/>
      <c r="U100" s="83"/>
      <c r="V100" s="87">
        <f>(YEAR(S100)-YEAR(P100))*12 + (MONTH(S100)-MONTH(P100))</f>
        <v>0</v>
      </c>
      <c r="W100" s="88"/>
    </row>
    <row r="101" spans="2:24" ht="54.75" customHeight="1">
      <c r="B101" s="10"/>
      <c r="C101" s="80"/>
      <c r="D101" s="81"/>
      <c r="E101" s="82"/>
      <c r="F101" s="95"/>
      <c r="G101" s="96"/>
      <c r="H101" s="96"/>
      <c r="I101" s="96"/>
      <c r="J101" s="97"/>
      <c r="K101" s="92"/>
      <c r="L101" s="93"/>
      <c r="M101" s="93"/>
      <c r="N101" s="93"/>
      <c r="O101" s="94"/>
      <c r="P101" s="83"/>
      <c r="Q101" s="84"/>
      <c r="R101" s="84"/>
      <c r="S101" s="85"/>
      <c r="T101" s="86"/>
      <c r="U101" s="83"/>
      <c r="V101" s="87">
        <f>(YEAR(S101)-YEAR(P101))*12 + (MONTH(S101)-MONTH(P101))</f>
        <v>0</v>
      </c>
      <c r="W101" s="88"/>
    </row>
    <row r="102" spans="2:24" ht="28.5" customHeight="1">
      <c r="B102" s="10"/>
      <c r="C102" s="61"/>
      <c r="D102" s="61"/>
      <c r="E102" s="61"/>
      <c r="F102" s="61"/>
      <c r="G102" s="10"/>
      <c r="H102" s="10"/>
      <c r="I102" s="10"/>
      <c r="J102" s="10"/>
      <c r="K102" s="10"/>
      <c r="L102" s="10"/>
      <c r="M102" s="10"/>
      <c r="N102" s="10"/>
      <c r="O102" s="10"/>
      <c r="P102" s="89" t="s">
        <v>46</v>
      </c>
      <c r="Q102" s="89"/>
      <c r="R102" s="89"/>
      <c r="S102" s="89"/>
      <c r="T102" s="89"/>
      <c r="U102" s="89"/>
      <c r="V102" s="90">
        <f>+SUM(V99:W101)</f>
        <v>0</v>
      </c>
      <c r="W102" s="91"/>
    </row>
    <row r="103" spans="2:24">
      <c r="B103" s="10"/>
      <c r="C103" s="10"/>
      <c r="D103" s="10"/>
      <c r="E103" s="10"/>
      <c r="F103" s="10"/>
      <c r="G103" s="10"/>
      <c r="H103" s="10"/>
      <c r="I103" s="10"/>
      <c r="J103" s="10"/>
      <c r="K103" s="10"/>
      <c r="L103" s="10"/>
      <c r="M103" s="10"/>
      <c r="N103" s="10"/>
      <c r="O103" s="10"/>
      <c r="P103" s="10"/>
      <c r="Q103" s="31"/>
      <c r="R103" s="31"/>
      <c r="S103" s="31"/>
      <c r="T103" s="31"/>
      <c r="U103" s="31"/>
      <c r="V103" s="57"/>
      <c r="W103" s="57"/>
    </row>
    <row r="104" spans="2:24" ht="49.5" customHeight="1">
      <c r="B104" s="10"/>
      <c r="C104" s="98" t="s">
        <v>35</v>
      </c>
      <c r="D104" s="99"/>
      <c r="E104" s="99"/>
      <c r="F104" s="108" t="s">
        <v>49</v>
      </c>
      <c r="G104" s="109"/>
      <c r="H104" s="109"/>
      <c r="I104" s="109"/>
      <c r="J104" s="109"/>
      <c r="K104" s="108" t="s">
        <v>50</v>
      </c>
      <c r="L104" s="109"/>
      <c r="M104" s="109"/>
      <c r="N104" s="109"/>
      <c r="O104" s="110"/>
      <c r="P104" s="100" t="s">
        <v>42</v>
      </c>
      <c r="Q104" s="101"/>
      <c r="R104" s="101"/>
      <c r="S104" s="102" t="s">
        <v>43</v>
      </c>
      <c r="T104" s="103"/>
      <c r="U104" s="100"/>
      <c r="V104" s="104" t="s">
        <v>51</v>
      </c>
      <c r="W104" s="105"/>
    </row>
    <row r="105" spans="2:24" ht="51" customHeight="1">
      <c r="B105" s="10"/>
      <c r="C105" s="80"/>
      <c r="D105" s="81"/>
      <c r="E105" s="82"/>
      <c r="F105" s="95"/>
      <c r="G105" s="96"/>
      <c r="H105" s="96"/>
      <c r="I105" s="96"/>
      <c r="J105" s="97"/>
      <c r="K105" s="92"/>
      <c r="L105" s="93"/>
      <c r="M105" s="93"/>
      <c r="N105" s="93"/>
      <c r="O105" s="94"/>
      <c r="P105" s="106"/>
      <c r="Q105" s="107"/>
      <c r="R105" s="107"/>
      <c r="S105" s="85"/>
      <c r="T105" s="86"/>
      <c r="U105" s="83"/>
      <c r="V105" s="87">
        <f>(YEAR(S105)-YEAR(P105))*12 + (MONTH(S105)-MONTH(P105))</f>
        <v>0</v>
      </c>
      <c r="W105" s="88"/>
    </row>
    <row r="106" spans="2:24" ht="51" customHeight="1">
      <c r="B106" s="10"/>
      <c r="C106" s="80"/>
      <c r="D106" s="81"/>
      <c r="E106" s="82"/>
      <c r="F106" s="95"/>
      <c r="G106" s="96"/>
      <c r="H106" s="96"/>
      <c r="I106" s="96"/>
      <c r="J106" s="97"/>
      <c r="K106" s="92"/>
      <c r="L106" s="93"/>
      <c r="M106" s="93"/>
      <c r="N106" s="93"/>
      <c r="O106" s="94"/>
      <c r="P106" s="83"/>
      <c r="Q106" s="84"/>
      <c r="R106" s="84"/>
      <c r="S106" s="85"/>
      <c r="T106" s="86"/>
      <c r="U106" s="83"/>
      <c r="V106" s="87">
        <f>(YEAR(S106)-YEAR(P106))*12 + (MONTH(S106)-MONTH(P106))</f>
        <v>0</v>
      </c>
      <c r="W106" s="88"/>
    </row>
    <row r="107" spans="2:24" ht="51" customHeight="1">
      <c r="B107" s="10"/>
      <c r="C107" s="80"/>
      <c r="D107" s="81"/>
      <c r="E107" s="82"/>
      <c r="F107" s="95"/>
      <c r="G107" s="96"/>
      <c r="H107" s="96"/>
      <c r="I107" s="96"/>
      <c r="J107" s="97"/>
      <c r="K107" s="92"/>
      <c r="L107" s="93"/>
      <c r="M107" s="93"/>
      <c r="N107" s="93"/>
      <c r="O107" s="94"/>
      <c r="P107" s="83"/>
      <c r="Q107" s="84"/>
      <c r="R107" s="84"/>
      <c r="S107" s="85"/>
      <c r="T107" s="86"/>
      <c r="U107" s="83"/>
      <c r="V107" s="87">
        <f>(YEAR(S107)-YEAR(P107))*12 + (MONTH(S107)-MONTH(P107))</f>
        <v>0</v>
      </c>
      <c r="W107" s="88"/>
    </row>
    <row r="108" spans="2:24" ht="33.75" customHeight="1">
      <c r="B108" s="10"/>
      <c r="C108" s="61"/>
      <c r="D108" s="61"/>
      <c r="E108" s="61"/>
      <c r="F108" s="61"/>
      <c r="G108" s="10"/>
      <c r="H108" s="10"/>
      <c r="I108" s="10"/>
      <c r="J108" s="10"/>
      <c r="K108" s="10"/>
      <c r="L108" s="10"/>
      <c r="M108" s="10"/>
      <c r="N108" s="10"/>
      <c r="O108" s="10"/>
      <c r="P108" s="89" t="s">
        <v>46</v>
      </c>
      <c r="Q108" s="89"/>
      <c r="R108" s="89"/>
      <c r="S108" s="89"/>
      <c r="T108" s="89"/>
      <c r="U108" s="89"/>
      <c r="V108" s="90">
        <f>+SUM(V105:W107)</f>
        <v>0</v>
      </c>
      <c r="W108" s="91"/>
    </row>
    <row r="109" spans="2:24">
      <c r="B109" s="10"/>
      <c r="C109" s="65"/>
      <c r="D109" s="10"/>
      <c r="E109" s="10"/>
      <c r="F109" s="10"/>
      <c r="G109" s="10"/>
      <c r="H109" s="10"/>
      <c r="I109" s="10"/>
      <c r="J109" s="10"/>
      <c r="K109" s="10"/>
      <c r="L109" s="10"/>
      <c r="M109" s="10"/>
      <c r="N109" s="10"/>
      <c r="O109" s="10"/>
      <c r="P109" s="10"/>
      <c r="Q109" s="31"/>
      <c r="R109" s="31"/>
      <c r="S109" s="31"/>
      <c r="T109" s="31"/>
      <c r="U109" s="31"/>
      <c r="V109" s="57"/>
      <c r="W109" s="57"/>
    </row>
    <row r="110" spans="2:24">
      <c r="B110" s="10"/>
      <c r="C110" s="10"/>
      <c r="D110" s="10"/>
      <c r="E110" s="10"/>
      <c r="F110" s="10"/>
      <c r="G110" s="10"/>
      <c r="H110" s="10"/>
      <c r="I110" s="10"/>
      <c r="J110" s="10"/>
      <c r="K110" s="10"/>
      <c r="L110" s="10"/>
      <c r="M110" s="10"/>
      <c r="N110" s="10"/>
      <c r="O110" s="10"/>
      <c r="P110" s="10"/>
      <c r="Q110" s="31"/>
      <c r="R110" s="31"/>
      <c r="S110" s="31"/>
      <c r="T110" s="31"/>
      <c r="U110" s="31"/>
      <c r="V110" s="57"/>
      <c r="W110" s="57"/>
    </row>
    <row r="111" spans="2:24" s="5" customFormat="1" ht="13.7" customHeight="1">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42"/>
    </row>
    <row r="112" spans="2:24" ht="59.25" customHeight="1">
      <c r="B112" s="146" t="s">
        <v>55</v>
      </c>
      <c r="C112" s="146"/>
      <c r="D112" s="146"/>
      <c r="E112" s="146"/>
      <c r="F112" s="146"/>
      <c r="G112" s="146"/>
      <c r="H112" s="146"/>
      <c r="I112" s="146"/>
      <c r="J112" s="146"/>
      <c r="K112" s="146"/>
      <c r="L112" s="146"/>
      <c r="M112" s="146"/>
      <c r="N112" s="146"/>
      <c r="O112" s="146"/>
      <c r="P112" s="146"/>
      <c r="Q112" s="146"/>
      <c r="R112" s="146"/>
      <c r="S112" s="146"/>
      <c r="T112" s="146"/>
      <c r="U112" s="146"/>
      <c r="V112" s="146"/>
      <c r="W112" s="146"/>
    </row>
    <row r="113" spans="2:23" ht="44.1" customHeight="1">
      <c r="B113" s="10"/>
      <c r="C113" s="147"/>
      <c r="D113" s="147"/>
      <c r="E113" s="147"/>
      <c r="F113" s="147"/>
      <c r="G113" s="44"/>
      <c r="H113" s="44" t="s">
        <v>56</v>
      </c>
      <c r="I113" s="44"/>
      <c r="J113" s="147"/>
      <c r="K113" s="147"/>
      <c r="L113" s="147"/>
      <c r="M113" s="147"/>
      <c r="N113" s="147"/>
      <c r="O113" s="147"/>
      <c r="P113" s="147"/>
      <c r="Q113" s="147"/>
      <c r="R113" s="44"/>
      <c r="S113" s="44" t="s">
        <v>57</v>
      </c>
      <c r="T113" s="44"/>
      <c r="U113" s="148"/>
      <c r="V113" s="147"/>
      <c r="W113" s="147"/>
    </row>
    <row r="114" spans="2:23">
      <c r="B114" s="10"/>
      <c r="C114" s="134" t="s">
        <v>58</v>
      </c>
      <c r="D114" s="134"/>
      <c r="E114" s="134"/>
      <c r="F114" s="134"/>
      <c r="G114" s="44"/>
      <c r="H114" s="44"/>
      <c r="I114" s="44"/>
      <c r="J114" s="140" t="s">
        <v>59</v>
      </c>
      <c r="K114" s="140"/>
      <c r="L114" s="140"/>
      <c r="M114" s="140"/>
      <c r="N114" s="140"/>
      <c r="O114" s="140"/>
      <c r="P114" s="140"/>
      <c r="Q114" s="140"/>
      <c r="R114" s="44"/>
      <c r="S114" s="44"/>
      <c r="T114" s="44"/>
      <c r="U114" s="44"/>
      <c r="V114" s="44"/>
      <c r="W114" s="44"/>
    </row>
    <row r="115" spans="2:23">
      <c r="B115" s="141" t="s">
        <v>60</v>
      </c>
      <c r="C115" s="141"/>
      <c r="D115" s="141"/>
      <c r="E115" s="141"/>
      <c r="F115" s="141"/>
      <c r="G115" s="141"/>
      <c r="H115" s="141"/>
      <c r="I115" s="141"/>
      <c r="J115" s="141"/>
      <c r="K115" s="141"/>
      <c r="L115" s="141"/>
      <c r="M115" s="141"/>
      <c r="N115" s="141"/>
      <c r="O115" s="141"/>
      <c r="P115" s="141"/>
      <c r="Q115" s="141"/>
      <c r="R115" s="141"/>
      <c r="S115" s="141"/>
      <c r="T115" s="141"/>
      <c r="U115" s="141"/>
      <c r="V115" s="141"/>
      <c r="W115" s="141"/>
    </row>
    <row r="116" spans="2:23">
      <c r="B116" s="142" t="s">
        <v>61</v>
      </c>
      <c r="C116" s="142"/>
      <c r="D116" s="142"/>
      <c r="E116" s="142"/>
      <c r="F116" s="142"/>
      <c r="G116" s="142"/>
      <c r="H116" s="142"/>
      <c r="I116" s="142"/>
      <c r="J116" s="142"/>
      <c r="K116" s="142"/>
      <c r="L116" s="142"/>
      <c r="M116" s="142"/>
      <c r="N116" s="142"/>
      <c r="O116" s="142"/>
      <c r="P116" s="142"/>
      <c r="Q116" s="142"/>
      <c r="R116" s="142"/>
      <c r="S116" s="142"/>
      <c r="T116" s="142"/>
      <c r="U116" s="142"/>
      <c r="V116" s="142"/>
      <c r="W116" s="142"/>
    </row>
  </sheetData>
  <sheetProtection algorithmName="SHA-512" hashValue="pVNB8wZp+v/JX/u1d3iCHE63ac1ljUTlIwswiY08CGl7wDSaTo6QM20IHD7rSUUWzDwYwAzBYVDG0+9QMFcpOg==" saltValue="9sZHdG65AY8gk6cuaxHE9Q==" spinCount="100000" sheet="1" formatCells="0" formatColumns="0" insertRows="0"/>
  <protectedRanges>
    <protectedRange sqref="B3" name="Rango34"/>
    <protectedRange sqref="U113" name="Rango32"/>
    <protectedRange sqref="J113" name="Rango31"/>
    <protectedRange sqref="C113" name="Rango30" securityDescriptor="O:WDG:WDD:(A;;CC;;;WD)(A;;CC;;;AC)"/>
    <protectedRange sqref="C75:U84 C93:C95 P93:U95 C99:C101 P99:U101 C105:C107 P105:U107" name="Rango29"/>
    <protectedRange sqref="T67:W69" name="Rango28"/>
    <protectedRange sqref="O67:R69" name="Rango27"/>
    <protectedRange sqref="H67:M69" name="Rango26"/>
    <protectedRange sqref="C67:F69" name="Rango25"/>
    <protectedRange sqref="T61:W63" name="Rango24"/>
    <protectedRange sqref="O61:R63" name="Rango23"/>
    <protectedRange sqref="H61:M63" name="Rango22"/>
    <protectedRange sqref="C61:F63" name="Rango21"/>
    <protectedRange sqref="C52:W57" name="Rango20"/>
    <protectedRange sqref="S43:W49" name="Rango19"/>
    <protectedRange sqref="K43:Q49" name="Rango18"/>
    <protectedRange sqref="E43:I49" name="Rango17"/>
    <protectedRange sqref="C43:C49"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6:W39" name="Rango15"/>
    <protectedRange sqref="B1" name="Rango33" securityDescriptor="O:WDG:WDD:(A;;CC;;;WD)(A;;CC;;;AC)"/>
    <protectedRange sqref="C93:E95 C99:E101 C105:E107" name="Rango35"/>
    <protectedRange sqref="K93:O95" name="Rango36"/>
    <protectedRange sqref="K99:O101" name="Rango37"/>
    <protectedRange sqref="K105:O107" name="Rango38"/>
  </protectedRanges>
  <mergeCells count="279">
    <mergeCell ref="C114:F114"/>
    <mergeCell ref="J114:Q114"/>
    <mergeCell ref="B115:W115"/>
    <mergeCell ref="B116:W116"/>
    <mergeCell ref="Q85:U85"/>
    <mergeCell ref="Q86:U86"/>
    <mergeCell ref="B111:W111"/>
    <mergeCell ref="B112:W112"/>
    <mergeCell ref="C113:F113"/>
    <mergeCell ref="J113:Q113"/>
    <mergeCell ref="U113:W113"/>
    <mergeCell ref="C90:W90"/>
    <mergeCell ref="V86:W86"/>
    <mergeCell ref="P96:U96"/>
    <mergeCell ref="V96:W96"/>
    <mergeCell ref="C92:E92"/>
    <mergeCell ref="C93:E93"/>
    <mergeCell ref="C94:E94"/>
    <mergeCell ref="C95:E95"/>
    <mergeCell ref="S92:U92"/>
    <mergeCell ref="S93:U93"/>
    <mergeCell ref="S94:U94"/>
    <mergeCell ref="S95:U95"/>
    <mergeCell ref="P93:R93"/>
    <mergeCell ref="D83:G83"/>
    <mergeCell ref="H83:N83"/>
    <mergeCell ref="O83:Q83"/>
    <mergeCell ref="R83:T83"/>
    <mergeCell ref="D84:G84"/>
    <mergeCell ref="H84:N84"/>
    <mergeCell ref="O84:Q84"/>
    <mergeCell ref="R84:T84"/>
    <mergeCell ref="D81:G81"/>
    <mergeCell ref="H81:N81"/>
    <mergeCell ref="O81:Q81"/>
    <mergeCell ref="R81:T81"/>
    <mergeCell ref="D82:G82"/>
    <mergeCell ref="H82:N82"/>
    <mergeCell ref="O82:Q82"/>
    <mergeCell ref="R82:T82"/>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75:G75"/>
    <mergeCell ref="H75:N75"/>
    <mergeCell ref="O75:Q75"/>
    <mergeCell ref="R75:T75"/>
    <mergeCell ref="D76:G76"/>
    <mergeCell ref="H76:N76"/>
    <mergeCell ref="O76:Q76"/>
    <mergeCell ref="R76:T76"/>
    <mergeCell ref="C69:F69"/>
    <mergeCell ref="H69:M69"/>
    <mergeCell ref="O69:R69"/>
    <mergeCell ref="T69:W69"/>
    <mergeCell ref="C72:W72"/>
    <mergeCell ref="D74:G74"/>
    <mergeCell ref="H74:N74"/>
    <mergeCell ref="O74:Q74"/>
    <mergeCell ref="R74:T74"/>
    <mergeCell ref="V74:W74"/>
    <mergeCell ref="V75:W75"/>
    <mergeCell ref="V76:W76"/>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C62:F62"/>
    <mergeCell ref="H62:M62"/>
    <mergeCell ref="O62:R62"/>
    <mergeCell ref="T62:W62"/>
    <mergeCell ref="C63:F63"/>
    <mergeCell ref="H63:M63"/>
    <mergeCell ref="O63:R63"/>
    <mergeCell ref="T63:W63"/>
    <mergeCell ref="C59:W59"/>
    <mergeCell ref="C60:F60"/>
    <mergeCell ref="H60:M60"/>
    <mergeCell ref="O60:R60"/>
    <mergeCell ref="T60:W60"/>
    <mergeCell ref="C61:F61"/>
    <mergeCell ref="H61:M61"/>
    <mergeCell ref="O61:R61"/>
    <mergeCell ref="T61:W61"/>
    <mergeCell ref="C53:W53"/>
    <mergeCell ref="C54:W54"/>
    <mergeCell ref="C55:W55"/>
    <mergeCell ref="C56:W56"/>
    <mergeCell ref="C57:W57"/>
    <mergeCell ref="B58:W58"/>
    <mergeCell ref="E49:I49"/>
    <mergeCell ref="K49:Q49"/>
    <mergeCell ref="S49:W49"/>
    <mergeCell ref="B50:W50"/>
    <mergeCell ref="C51:W51"/>
    <mergeCell ref="C52:W52"/>
    <mergeCell ref="E47:I47"/>
    <mergeCell ref="K47:Q47"/>
    <mergeCell ref="S47:W47"/>
    <mergeCell ref="E48:I48"/>
    <mergeCell ref="K48:Q48"/>
    <mergeCell ref="S48:W48"/>
    <mergeCell ref="E45:I45"/>
    <mergeCell ref="K45:Q45"/>
    <mergeCell ref="S45:W45"/>
    <mergeCell ref="E46:I46"/>
    <mergeCell ref="K46:Q46"/>
    <mergeCell ref="S46:W46"/>
    <mergeCell ref="E43:I43"/>
    <mergeCell ref="K43:Q43"/>
    <mergeCell ref="S43:W43"/>
    <mergeCell ref="E44:I44"/>
    <mergeCell ref="K44:Q44"/>
    <mergeCell ref="S44:W44"/>
    <mergeCell ref="C38:W38"/>
    <mergeCell ref="C39:W39"/>
    <mergeCell ref="C41:W41"/>
    <mergeCell ref="E42:I42"/>
    <mergeCell ref="K42:O42"/>
    <mergeCell ref="T42:W42"/>
    <mergeCell ref="C31:W31"/>
    <mergeCell ref="C32:W32"/>
    <mergeCell ref="B33:W33"/>
    <mergeCell ref="C35:W35"/>
    <mergeCell ref="C36:W36"/>
    <mergeCell ref="C37:W37"/>
    <mergeCell ref="C27:F27"/>
    <mergeCell ref="H27:N27"/>
    <mergeCell ref="P27:T27"/>
    <mergeCell ref="V27:W27"/>
    <mergeCell ref="B28:W28"/>
    <mergeCell ref="C30:W3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B13:W13"/>
    <mergeCell ref="C14:W14"/>
    <mergeCell ref="C15:W15"/>
    <mergeCell ref="C6:G6"/>
    <mergeCell ref="I6:Q6"/>
    <mergeCell ref="S6:W6"/>
    <mergeCell ref="B7:W7"/>
    <mergeCell ref="C8:W8"/>
    <mergeCell ref="C9:W9"/>
    <mergeCell ref="B1:W1"/>
    <mergeCell ref="B2:W2"/>
    <mergeCell ref="B3:W3"/>
    <mergeCell ref="B4:W4"/>
    <mergeCell ref="I5:Q5"/>
    <mergeCell ref="S5:W5"/>
    <mergeCell ref="B10:W10"/>
    <mergeCell ref="C12:G12"/>
    <mergeCell ref="I12:W12"/>
    <mergeCell ref="V77:W77"/>
    <mergeCell ref="V78:W78"/>
    <mergeCell ref="V79:W79"/>
    <mergeCell ref="V80:W80"/>
    <mergeCell ref="V81:W81"/>
    <mergeCell ref="V82:W82"/>
    <mergeCell ref="V83:W83"/>
    <mergeCell ref="V84:W84"/>
    <mergeCell ref="V85:W85"/>
    <mergeCell ref="P94:R94"/>
    <mergeCell ref="P95:R95"/>
    <mergeCell ref="P92:R92"/>
    <mergeCell ref="V92:W92"/>
    <mergeCell ref="V93:W93"/>
    <mergeCell ref="V94:W94"/>
    <mergeCell ref="V95:W95"/>
    <mergeCell ref="C98:E98"/>
    <mergeCell ref="P98:R98"/>
    <mergeCell ref="S98:U98"/>
    <mergeCell ref="V98:W98"/>
    <mergeCell ref="K92:O92"/>
    <mergeCell ref="F92:J92"/>
    <mergeCell ref="K93:O93"/>
    <mergeCell ref="K94:O94"/>
    <mergeCell ref="K95:O95"/>
    <mergeCell ref="F98:J98"/>
    <mergeCell ref="K98:O98"/>
    <mergeCell ref="F93:J93"/>
    <mergeCell ref="F94:J94"/>
    <mergeCell ref="F95:J95"/>
    <mergeCell ref="C99:E99"/>
    <mergeCell ref="P99:R99"/>
    <mergeCell ref="S99:U99"/>
    <mergeCell ref="V99:W99"/>
    <mergeCell ref="C100:E100"/>
    <mergeCell ref="P100:R100"/>
    <mergeCell ref="S100:U100"/>
    <mergeCell ref="V100:W100"/>
    <mergeCell ref="C101:E101"/>
    <mergeCell ref="P101:R101"/>
    <mergeCell ref="S101:U101"/>
    <mergeCell ref="V101:W101"/>
    <mergeCell ref="K99:O99"/>
    <mergeCell ref="K100:O100"/>
    <mergeCell ref="K101:O101"/>
    <mergeCell ref="F99:J99"/>
    <mergeCell ref="F100:J100"/>
    <mergeCell ref="F101:J101"/>
    <mergeCell ref="P102:U102"/>
    <mergeCell ref="V102:W102"/>
    <mergeCell ref="C104:E104"/>
    <mergeCell ref="P104:R104"/>
    <mergeCell ref="S104:U104"/>
    <mergeCell ref="V104:W104"/>
    <mergeCell ref="C105:E105"/>
    <mergeCell ref="P105:R105"/>
    <mergeCell ref="S105:U105"/>
    <mergeCell ref="V105:W105"/>
    <mergeCell ref="F104:J104"/>
    <mergeCell ref="K104:O104"/>
    <mergeCell ref="K105:O105"/>
    <mergeCell ref="F105:J105"/>
    <mergeCell ref="C106:E106"/>
    <mergeCell ref="P106:R106"/>
    <mergeCell ref="S106:U106"/>
    <mergeCell ref="V106:W106"/>
    <mergeCell ref="C107:E107"/>
    <mergeCell ref="P107:R107"/>
    <mergeCell ref="S107:U107"/>
    <mergeCell ref="V107:W107"/>
    <mergeCell ref="P108:U108"/>
    <mergeCell ref="V108:W108"/>
    <mergeCell ref="K106:O106"/>
    <mergeCell ref="K107:O107"/>
    <mergeCell ref="F106:J106"/>
    <mergeCell ref="F107:J107"/>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R43:S49 T44:W49 E43:I49 L44:O49 K43:K49" xr:uid="{E9783D6B-77FD-45A3-9FFC-F88C905A727B}">
      <formula1>"Básico,Intermedio,Avanzado"</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75:T84 S93:U95 S99:U101 S105:U107" xr:uid="{80E58AD7-B2F7-4652-8811-A717B772D779}">
      <formula1>O75</formula1>
      <formula2>55153</formula2>
    </dataValidation>
    <dataValidation type="whole" allowBlank="1" showErrorMessage="1" error="Por favor colocar bien la fecha" sqref="O75:Q84 P93:R95 P99:R101 P105:R107" xr:uid="{72134874-3571-431A-A825-D17AD7FB8AE3}">
      <formula1>1</formula1>
      <formula2>66111</formula2>
    </dataValidation>
    <dataValidation type="whole" allowBlank="1" showErrorMessage="1" error="Por favor revisar la fecha no puede ser negativa" sqref="V75 V93:V95 V99:V101 V105:V107" xr:uid="{2273EAA1-8988-4672-A2B9-B3194062828A}">
      <formula1>0</formula1>
      <formula2>10000000</formula2>
    </dataValidation>
    <dataValidation type="list" allowBlank="1" showInputMessage="1" showErrorMessage="1" sqref="C93:E95 C105:E107 C99:E101" xr:uid="{AE8064A4-A192-4983-A043-7F199EF4460B}">
      <formula1>$C$75:$C$84</formula1>
    </dataValidation>
  </dataValidations>
  <pageMargins left="0.39370078740157483" right="0.39370078740157483" top="0.39370078740157483" bottom="0.39370078740157483" header="0" footer="0"/>
  <pageSetup scale="82" orientation="portrait" r:id="rId1"/>
  <rowBreaks count="3" manualBreakCount="3">
    <brk id="33" min="1" max="22" man="1"/>
    <brk id="70" min="1" max="22" man="1"/>
    <brk id="88" min="1"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E54FB1-48A0-444C-80BF-9AC8C92088AB}">
          <x14:formula1>
            <xm:f>Hoja2!$C$2:$C$3</xm:f>
          </x14:formula1>
          <xm:sqref>F93:J95 F99:J101 F105:J107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BA4F-2B3C-4D99-913F-6939E64078BE}">
  <dimension ref="C2:C3"/>
  <sheetViews>
    <sheetView workbookViewId="0">
      <selection activeCell="C6" sqref="C6"/>
    </sheetView>
  </sheetViews>
  <sheetFormatPr baseColWidth="10" defaultRowHeight="15"/>
  <sheetData>
    <row r="2" spans="3:3" ht="17.25" customHeight="1">
      <c r="C2" s="149" t="s">
        <v>68</v>
      </c>
    </row>
    <row r="3" spans="3:3">
      <c r="C3" s="149"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workbookViewId="0">
      <selection activeCell="B8" sqref="B8"/>
    </sheetView>
  </sheetViews>
  <sheetFormatPr baseColWidth="10" defaultColWidth="11.42578125" defaultRowHeight="15"/>
  <cols>
    <col min="2" max="2" width="56.85546875" customWidth="1"/>
  </cols>
  <sheetData>
    <row r="2" spans="2:2">
      <c r="B2" t="s">
        <v>62</v>
      </c>
    </row>
    <row r="4" spans="2:2">
      <c r="B4" s="62" t="s">
        <v>52</v>
      </c>
    </row>
    <row r="5" spans="2:2">
      <c r="B5" s="62" t="s">
        <v>53</v>
      </c>
    </row>
    <row r="6" spans="2:2">
      <c r="B6" s="62" t="s">
        <v>54</v>
      </c>
    </row>
    <row r="7" spans="2:2">
      <c r="B7" s="62"/>
    </row>
    <row r="8" spans="2:2">
      <c r="B8" s="62"/>
    </row>
    <row r="9" spans="2:2">
      <c r="B9"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B31B40-1101-456F-B742-5829C1E24E7A}"/>
</file>

<file path=customXml/itemProps2.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3.xml><?xml version="1.0" encoding="utf-8"?>
<ds:datastoreItem xmlns:ds="http://schemas.openxmlformats.org/officeDocument/2006/customXml" ds:itemID="{DD7A11A5-1849-4B82-860E-534E85968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Req.Mínimos</vt:lpstr>
      <vt:lpstr>HV</vt:lpstr>
      <vt:lpstr>Hoja2</vt:lpstr>
      <vt:lpstr>Hoja1</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 Enoc Ramirez Rodriguez</cp:lastModifiedBy>
  <cp:revision/>
  <dcterms:created xsi:type="dcterms:W3CDTF">2023-06-30T17:16:58Z</dcterms:created>
  <dcterms:modified xsi:type="dcterms:W3CDTF">2025-03-26T19:44:00Z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