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Enoc\Downloads\Nueva carpeta (58)\"/>
    </mc:Choice>
  </mc:AlternateContent>
  <xr:revisionPtr revIDLastSave="0" documentId="13_ncr:1_{A12BCCF6-B798-4975-8A29-C03198B7CFB7}" xr6:coauthVersionLast="47" xr6:coauthVersionMax="47" xr10:uidLastSave="{00000000-0000-0000-0000-000000000000}"/>
  <bookViews>
    <workbookView xWindow="-120" yWindow="-120" windowWidth="20730" windowHeight="11160" activeTab="1" xr2:uid="{7306FC82-7308-4BA7-9E7D-EBC820D1BEE1}"/>
  </bookViews>
  <sheets>
    <sheet name="Req.Mínimos" sheetId="3" r:id="rId1"/>
    <sheet name="HV" sheetId="4" r:id="rId2"/>
    <sheet name="Hoja2" sheetId="6" state="hidden" r:id="rId3"/>
    <sheet name="Hoja1" sheetId="5" state="hidden" r:id="rId4"/>
  </sheets>
  <definedNames>
    <definedName name="_xlnm.Print_Area" localSheetId="1">HV!$B$1:$W$116</definedName>
    <definedName name="_xlnm.Print_Area" localSheetId="0">'Req.Mínimos'!$A$1:$B$25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7" i="4" l="1"/>
  <c r="V106" i="4"/>
  <c r="V105" i="4"/>
  <c r="V108" i="4" s="1"/>
  <c r="V101" i="4"/>
  <c r="V100" i="4"/>
  <c r="V99" i="4"/>
  <c r="V102" i="4" s="1"/>
  <c r="V95" i="4"/>
  <c r="V94" i="4"/>
  <c r="V93" i="4"/>
  <c r="V96" i="4" l="1"/>
  <c r="V75" i="4"/>
  <c r="B3" i="4"/>
  <c r="X84" i="4"/>
  <c r="W84" i="4" s="1"/>
  <c r="V84" i="4"/>
  <c r="X83" i="4"/>
  <c r="W83" i="4" s="1"/>
  <c r="V83" i="4"/>
  <c r="X82" i="4"/>
  <c r="W82" i="4" s="1"/>
  <c r="V82" i="4"/>
  <c r="X81" i="4"/>
  <c r="W81" i="4" s="1"/>
  <c r="V81" i="4"/>
  <c r="X80" i="4"/>
  <c r="W80" i="4" s="1"/>
  <c r="V80" i="4"/>
  <c r="X79" i="4"/>
  <c r="W79" i="4" s="1"/>
  <c r="V79" i="4"/>
  <c r="X78" i="4"/>
  <c r="W78" i="4" s="1"/>
  <c r="V78" i="4"/>
  <c r="X77" i="4"/>
  <c r="W77" i="4" s="1"/>
  <c r="V77" i="4"/>
  <c r="X76" i="4"/>
  <c r="W76" i="4" s="1"/>
  <c r="V76" i="4"/>
  <c r="X75" i="4"/>
  <c r="C17" i="3"/>
  <c r="C14" i="3"/>
  <c r="C11" i="3"/>
  <c r="C8" i="3"/>
  <c r="A19" i="3" l="1"/>
  <c r="C19" i="3" s="1"/>
  <c r="A20" i="3"/>
  <c r="C20" i="3" s="1"/>
  <c r="A21" i="3" s="1"/>
  <c r="C21" i="3" s="1"/>
  <c r="A22" i="3" s="1"/>
  <c r="V85" i="4"/>
  <c r="V86" i="4" s="1"/>
  <c r="A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Carolina Lara</author>
  </authors>
  <commentList>
    <comment ref="A5" authorId="0" shapeId="0" xr:uid="{336D3256-99AE-4BF4-9AE0-5786215BE309}">
      <text>
        <r>
          <rPr>
            <sz val="9"/>
            <color indexed="81"/>
            <rFont val="Tahoma"/>
            <family val="2"/>
          </rPr>
          <t>Ingrese aquí sus nombres y apellidos completos</t>
        </r>
      </text>
    </comment>
    <comment ref="A10" authorId="0" shapeId="0" xr:uid="{1BDA3967-7D1C-490A-8A3B-59B894098D6F}">
      <text>
        <r>
          <rPr>
            <sz val="9"/>
            <color indexed="81"/>
            <rFont val="Tahoma"/>
            <family val="2"/>
          </rPr>
          <t>Es la contada a partir de la obtención de la tarjeta profesional, o de la fecha de grado para las profesiones que no exigen tarjeta profesional o para los niveles de formación básico, técnico o tecnológico.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Carolina Lara</author>
    <author>tc={AD29C8FE-00CE-442D-9C28-73D2ECCC3222}</author>
    <author>tc={40AB318F-5A05-47D5-8727-EEB12D1CBE4F}</author>
  </authors>
  <commentList>
    <comment ref="S5" authorId="0" shapeId="0" xr:uid="{40FC408F-79EC-47B1-8FB1-9151210CED9B}">
      <text>
        <r>
          <rPr>
            <sz val="8"/>
            <color indexed="81"/>
            <rFont val="Tahoma"/>
            <family val="2"/>
          </rPr>
          <t>Diligencie su nombre completo, seleccione el tipo de documento de identificación y registre su número.</t>
        </r>
      </text>
    </comment>
    <comment ref="C14" authorId="0" shapeId="0" xr:uid="{8D3A50BD-A5ED-47B2-A256-B95A6723B3FC}">
      <text>
        <r>
          <rPr>
            <sz val="8"/>
            <color indexed="81"/>
            <rFont val="Tahoma"/>
            <family val="2"/>
          </rPr>
          <t>Solamente en caso de que sea parte del equipo propuesto por una empresa consultora postulante, registre el rol o cargo que desarrollará.</t>
        </r>
      </text>
    </comment>
    <comment ref="C20" authorId="0" shapeId="0" xr:uid="{0E37789E-4F35-4FCA-81F7-7B2A70346A41}">
      <text>
        <r>
          <rPr>
            <sz val="8"/>
            <color indexed="81"/>
            <rFont val="Tahoma"/>
            <family val="2"/>
          </rPr>
          <t>Registre su formación, iniciando desde el nivel cursado más recientemente.</t>
        </r>
      </text>
    </comment>
    <comment ref="C35" authorId="0" shapeId="0" xr:uid="{E66F3AA8-FC17-406D-BCBF-F326412FAF44}">
      <text>
        <r>
          <rPr>
            <sz val="8"/>
            <color indexed="81"/>
            <rFont val="Tahoma"/>
            <family val="2"/>
          </rPr>
          <t>Relacione los países donde ha trabajado en los últimos diez años.</t>
        </r>
      </text>
    </comment>
    <comment ref="C41" authorId="0" shapeId="0" xr:uid="{8641C8D8-42C4-472C-AE04-065DD4D0FEC8}">
      <text>
        <r>
          <rPr>
            <sz val="8"/>
            <color indexed="81"/>
            <rFont val="Tahoma"/>
            <family val="2"/>
          </rPr>
          <t>Seleccione de las listas desplegables</t>
        </r>
      </text>
    </comment>
    <comment ref="C51" authorId="0" shapeId="0" xr:uid="{481EF261-97AA-4B3D-AE91-692A527D3F34}">
      <text>
        <r>
          <rPr>
            <sz val="8"/>
            <color indexed="81"/>
            <rFont val="Tahoma"/>
            <family val="2"/>
          </rPr>
          <t>Relacione capacitaciones, entrenamientos, certificaciones relevantes a su profesión y de qué manera estas sirven para mejorar su actividad profesional. Igualmente, si tiene conocimientos de software o uso de herramientas tecnológicas relevantes a los servicios requeridos.</t>
        </r>
      </text>
    </comment>
    <comment ref="C72" authorId="0" shapeId="0" xr:uid="{90A777EF-9C36-4A86-9F76-D76C18BD4684}">
      <text>
        <r>
          <rPr>
            <sz val="8"/>
            <color indexed="81"/>
            <rFont val="Tahoma"/>
            <family val="2"/>
          </rPr>
          <t>Entre todos los trabajos que ha desempeñado, complete la información necesaria para aquellos trabajos desempeñados que mejor demuestren su capacidad para ejecutar las tareas directamente relacionadas con las actividades de los servicios requeridos en esta convocatoria (</t>
        </r>
        <r>
          <rPr>
            <i/>
            <sz val="8"/>
            <color indexed="81"/>
            <rFont val="Tahoma"/>
            <family val="2"/>
          </rPr>
          <t>capítulo 4 de los Términos de Referencia</t>
        </r>
        <r>
          <rPr>
            <sz val="8"/>
            <color indexed="81"/>
            <rFont val="Tahoma"/>
            <family val="2"/>
          </rPr>
          <t xml:space="preserve">).
Agregue informaciones concretas, breves y conducentes a identificar que cuenta con la experiencia requerida en los términos de referencia.
Si necesita agregar más información, emplee una cuarta página en su hoja de vida, con este mismo capítulo 17. La hoja de vida final no puede tener más de 4 páginas.
</t>
        </r>
      </text>
    </comment>
    <comment ref="C90" authorId="0" shapeId="0" xr:uid="{E8686B9E-E5F0-4879-B976-40D21A467420}">
      <text>
        <r>
          <rPr>
            <sz val="8"/>
            <color indexed="81"/>
            <rFont val="Tahoma"/>
            <family val="2"/>
          </rPr>
          <t xml:space="preserve">Entre todos los trabajos desempeñados, complete la información necesaria para aquellos que mejor demuestren su capacidad para ejecutar las tareas directamente relacionadas con las actividades de los servicios requeridos en esta convocatoria. Relacione a continuación la experiencia específica de acuerdo con el certificado laboral
Relacione a continuación la experiencia específica de acuerdo con el certificado laboral.
</t>
        </r>
        <r>
          <rPr>
            <b/>
            <sz val="8"/>
            <color indexed="81"/>
            <rFont val="Tahoma"/>
            <family val="2"/>
          </rPr>
          <t xml:space="preserve">
Nota importante: Adjuntar respectivo certificado Laboral</t>
        </r>
        <r>
          <rPr>
            <sz val="8"/>
            <color indexed="81"/>
            <rFont val="Tahoma"/>
            <family val="2"/>
          </rPr>
          <t xml:space="preserve"> </t>
        </r>
      </text>
    </comment>
    <comment ref="C93" authorId="1" shapeId="0" xr:uid="{AD29C8FE-00CE-442D-9C28-73D2ECCC3222}">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la empresa de acuerdo al numeral 17</t>
      </text>
    </comment>
    <comment ref="K93" authorId="2" shapeId="0" xr:uid="{40AB318F-5A05-47D5-8727-EEB12D1CBE4F}">
      <text>
        <t>[Comentario encadenado]
Su versión de Excel le permite leer este comentario encadenado; sin embargo, las ediciones que se apliquen se quitarán si el archivo se abre en una versión más reciente de Excel. Más información: https://go.microsoft.com/fwlink/?linkid=870924
Comentario:
    Aquí detalle las experiencia relacionada</t>
      </text>
    </comment>
  </commentList>
</comments>
</file>

<file path=xl/sharedStrings.xml><?xml version="1.0" encoding="utf-8"?>
<sst xmlns="http://schemas.openxmlformats.org/spreadsheetml/2006/main" count="93" uniqueCount="70">
  <si>
    <r>
      <t xml:space="preserve">Carrera 13 No 71 - 41 
Bogotá - Colombia
PBX: (571) 345-2854
</t>
    </r>
    <r>
      <rPr>
        <sz val="8"/>
        <color rgb="FF00B0F0"/>
        <rFont val="Calibri Light"/>
        <family val="2"/>
        <scheme val="major"/>
      </rPr>
      <t>www.conservation.org.co</t>
    </r>
    <r>
      <rPr>
        <sz val="8"/>
        <color theme="1"/>
        <rFont val="Calibri Light"/>
        <family val="2"/>
        <scheme val="major"/>
      </rPr>
      <t xml:space="preserve">
</t>
    </r>
  </si>
  <si>
    <t>VALIDACIÓN DE CUMPLIMIENTO DE REQUISITOS MÍNIMOS</t>
  </si>
  <si>
    <t xml:space="preserve">Nombre completo del postulante: </t>
  </si>
  <si>
    <t>Escoja la opción "Cumple" o "No cumple" para cada uno de los siguientes criterios:</t>
  </si>
  <si>
    <t>Formación</t>
  </si>
  <si>
    <t>Experiencia general</t>
  </si>
  <si>
    <t>Experiencia específica</t>
  </si>
  <si>
    <t>Condiciones especiales</t>
  </si>
  <si>
    <t>Página 1 de 1</t>
  </si>
  <si>
    <t>Ingrese su membrete si desea</t>
  </si>
  <si>
    <t>HOJA DE VIDA DE PERSONA NATURAL</t>
  </si>
  <si>
    <t xml:space="preserve">1. Nombre completo del postulante: </t>
  </si>
  <si>
    <t>2. Tipo de documento:</t>
  </si>
  <si>
    <t>3. No. Identificación:</t>
  </si>
  <si>
    <t>4. Ciudad o municipio, y dirección de residencia:</t>
  </si>
  <si>
    <t>5. Teléfonos de contacto:</t>
  </si>
  <si>
    <t>6. Correo electrónico:</t>
  </si>
  <si>
    <t>7. Rol dentro de la consultoría:</t>
  </si>
  <si>
    <r>
      <t xml:space="preserve">8. Fecha de nacimiento </t>
    </r>
    <r>
      <rPr>
        <sz val="11"/>
        <color theme="1"/>
        <rFont val="Calibri Light"/>
        <family val="2"/>
        <scheme val="major"/>
      </rPr>
      <t>(dd/mm/aaaa)</t>
    </r>
    <r>
      <rPr>
        <b/>
        <sz val="11"/>
        <color theme="1"/>
        <rFont val="Calibri Light"/>
        <family val="2"/>
        <scheme val="major"/>
      </rPr>
      <t>:</t>
    </r>
  </si>
  <si>
    <t>9. Nacionalidad:</t>
  </si>
  <si>
    <t xml:space="preserve">10. Educación: </t>
  </si>
  <si>
    <t>Título obtenido</t>
  </si>
  <si>
    <t>Institución educativa</t>
  </si>
  <si>
    <t>Nivel educativo</t>
  </si>
  <si>
    <r>
      <t xml:space="preserve">Fecha grado
</t>
    </r>
    <r>
      <rPr>
        <sz val="8"/>
        <color theme="1"/>
        <rFont val="Calibri Light"/>
        <family val="2"/>
        <scheme val="major"/>
      </rPr>
      <t>(dd/mm/aaaa)</t>
    </r>
  </si>
  <si>
    <t>11. Asociaciones profesionales a las que pertenece:</t>
  </si>
  <si>
    <t>12. Países donde tiene experiencia de trabajo:</t>
  </si>
  <si>
    <t>13. Nivel de idiomas</t>
  </si>
  <si>
    <t>Idioma</t>
  </si>
  <si>
    <t>Conversación</t>
  </si>
  <si>
    <t>Lectura</t>
  </si>
  <si>
    <t>Escritura</t>
  </si>
  <si>
    <t>14. Habilidades relevantes (cursos, entrenamientos)</t>
  </si>
  <si>
    <t>15. Referencias laborales</t>
  </si>
  <si>
    <t>Nombre</t>
  </si>
  <si>
    <t>Empresa</t>
  </si>
  <si>
    <t>Teléfono</t>
  </si>
  <si>
    <t>E-mail</t>
  </si>
  <si>
    <t>16. Referencias personales</t>
  </si>
  <si>
    <t>17. Experiencia (general)</t>
  </si>
  <si>
    <r>
      <t>Cargo o rol</t>
    </r>
    <r>
      <rPr>
        <sz val="8"/>
        <color theme="1"/>
        <rFont val="Calibri Light"/>
        <family val="2"/>
        <scheme val="major"/>
      </rPr>
      <t xml:space="preserve"> 
(incluya nombre del proyecto)</t>
    </r>
  </si>
  <si>
    <t xml:space="preserve">Principales actividades y/o responsabilidades
</t>
  </si>
  <si>
    <r>
      <t xml:space="preserve">Fecha inicio </t>
    </r>
    <r>
      <rPr>
        <sz val="8"/>
        <color theme="1"/>
        <rFont val="Calibri Light"/>
        <family val="2"/>
        <scheme val="major"/>
      </rPr>
      <t>(dd/mm/aaaa)</t>
    </r>
  </si>
  <si>
    <r>
      <t xml:space="preserve">Fecha fin
</t>
    </r>
    <r>
      <rPr>
        <sz val="8"/>
        <color theme="1"/>
        <rFont val="Calibri Light"/>
        <family val="2"/>
        <scheme val="major"/>
      </rPr>
      <t>(dd/mm/aaaa)</t>
    </r>
  </si>
  <si>
    <t>Total días experiencia general</t>
  </si>
  <si>
    <t>(Añada las filas que necesite)</t>
  </si>
  <si>
    <t>Total meses</t>
  </si>
  <si>
    <t>Total años</t>
  </si>
  <si>
    <t>18. Experiencia (especifica)</t>
  </si>
  <si>
    <t>Items</t>
  </si>
  <si>
    <t>Actividades relacionadas</t>
  </si>
  <si>
    <t>Experiencia expecifica en Meses</t>
  </si>
  <si>
    <t>Coordinación de Proyecto</t>
  </si>
  <si>
    <t>Diseños Agroforestales con café</t>
  </si>
  <si>
    <t>Capacitaciones y generación de documentos técnico</t>
  </si>
  <si>
    <t xml:space="preserve">Yo, el abajo firmante, declaro que, según mi mejor conocimiento y entender, esta Hoja de Vida describe correctamente mi persona, mis calificaciones y mi experiencia.   Entiendo que cualquier declaración voluntariamente falsa aquí incluida, puede conducir a mi descalificación en el proceso de selección, o a la cancelación de mi contrato en caso de ser seleccionado para el trabajo. </t>
  </si>
  <si>
    <t>En:</t>
  </si>
  <si>
    <t xml:space="preserve">Fecha: </t>
  </si>
  <si>
    <t>Firma</t>
  </si>
  <si>
    <t>Lugar</t>
  </si>
  <si>
    <t>Nota: Una vez diligenciada, guarde su hoja de vida en formato .pdf para enviar en su postulación</t>
  </si>
  <si>
    <r>
      <t xml:space="preserve">Si presenta algún inconveniente con el diligenciamiento, por favor comuniquelo a </t>
    </r>
    <r>
      <rPr>
        <sz val="8"/>
        <color theme="0"/>
        <rFont val="Calibri Light"/>
        <family val="2"/>
        <scheme val="major"/>
      </rPr>
      <t>convocatoriascico@conservation.org.</t>
    </r>
  </si>
  <si>
    <t>Experiencia especifica que desea desea dejar en la convocatoria</t>
  </si>
  <si>
    <t>Convocatoria No. 250-Especialista en gestión de proyectos financieros</t>
  </si>
  <si>
    <t xml:space="preserve">Ingeniería industrial, derecho, administración de empresas, economía o contabilidad. </t>
  </si>
  <si>
    <t>10 años</t>
  </si>
  <si>
    <t xml:space="preserve">cinco (5) años de experiencia como especialista en adquisiciones para proyectos financiados por el Banco Multilateral (BID / BM), experiencia relacionada con la gestión de proyectos y administración. </t>
  </si>
  <si>
    <t>preferiblemente dominio del inglés, disponibilidad para viajar a los lugares de ejecución de los proyectos, si es necesario</t>
  </si>
  <si>
    <t>Especialista en adquisiciones para proyectos financiados por el Banco Multilateral (BID / BM)</t>
  </si>
  <si>
    <t>Gestión de proyectos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</si>
</sst>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40">
    <font>
      <sz val="11"/>
      <color theme="1"/>
      <name val="Calibri"/>
      <family val="2"/>
      <scheme val="minor"/>
    </font>
    <font>
      <sz val="11"/>
      <color theme="1"/>
      <name val="Calibri"/>
      <family val="2"/>
      <scheme val="minor"/>
    </font>
    <font>
      <sz val="9"/>
      <color indexed="81"/>
      <name val="Tahoma"/>
      <family val="2"/>
    </font>
    <font>
      <sz val="11"/>
      <color theme="1"/>
      <name val="Calibri Light"/>
      <family val="2"/>
      <scheme val="major"/>
    </font>
    <font>
      <b/>
      <sz val="11"/>
      <color theme="1"/>
      <name val="Calibri Light"/>
      <family val="2"/>
      <scheme val="major"/>
    </font>
    <font>
      <b/>
      <sz val="12"/>
      <color theme="1"/>
      <name val="Calibri Light"/>
      <family val="2"/>
      <scheme val="major"/>
    </font>
    <font>
      <u/>
      <sz val="11"/>
      <color theme="10"/>
      <name val="Calibri"/>
      <family val="2"/>
      <scheme val="minor"/>
    </font>
    <font>
      <b/>
      <sz val="14"/>
      <color theme="10"/>
      <name val="Calibri"/>
      <family val="2"/>
      <scheme val="minor"/>
    </font>
    <font>
      <b/>
      <sz val="10"/>
      <color theme="1"/>
      <name val="Calibri Light"/>
      <family val="2"/>
      <scheme val="major"/>
    </font>
    <font>
      <sz val="10"/>
      <color theme="1"/>
      <name val="Calibri Light"/>
      <family val="2"/>
      <scheme val="major"/>
    </font>
    <font>
      <sz val="8"/>
      <color theme="1"/>
      <name val="Calibri Light"/>
      <family val="2"/>
      <scheme val="major"/>
    </font>
    <font>
      <sz val="8"/>
      <color rgb="FF00B0F0"/>
      <name val="Calibri Light"/>
      <family val="2"/>
      <scheme val="major"/>
    </font>
    <font>
      <b/>
      <sz val="16"/>
      <color theme="1"/>
      <name val="Calibri Light"/>
      <family val="2"/>
      <scheme val="major"/>
    </font>
    <font>
      <b/>
      <sz val="11"/>
      <color rgb="FF00B0F0"/>
      <name val="Calibri Light"/>
      <family val="2"/>
      <scheme val="major"/>
    </font>
    <font>
      <sz val="12"/>
      <color theme="1"/>
      <name val="Calibri Light"/>
      <family val="2"/>
      <scheme val="major"/>
    </font>
    <font>
      <sz val="12"/>
      <color rgb="FF00B0F0"/>
      <name val="Calibri Light"/>
      <family val="2"/>
      <scheme val="major"/>
    </font>
    <font>
      <b/>
      <sz val="12"/>
      <color rgb="FF00B0F0"/>
      <name val="Calibri Light"/>
      <family val="2"/>
      <scheme val="major"/>
    </font>
    <font>
      <sz val="11"/>
      <color rgb="FF00B0F0"/>
      <name val="Calibri Light"/>
      <family val="2"/>
      <scheme val="major"/>
    </font>
    <font>
      <sz val="14"/>
      <color theme="1"/>
      <name val="Calibri Light"/>
      <family val="2"/>
      <scheme val="major"/>
    </font>
    <font>
      <u/>
      <sz val="11"/>
      <color theme="10"/>
      <name val="Calibri Light"/>
      <family val="2"/>
      <scheme val="major"/>
    </font>
    <font>
      <sz val="9"/>
      <color theme="1"/>
      <name val="Calibri Light"/>
      <family val="2"/>
      <scheme val="major"/>
    </font>
    <font>
      <sz val="8"/>
      <color indexed="81"/>
      <name val="Tahoma"/>
      <family val="2"/>
    </font>
    <font>
      <b/>
      <sz val="14"/>
      <color theme="1"/>
      <name val="Calibri Light"/>
      <family val="2"/>
      <scheme val="major"/>
    </font>
    <font>
      <i/>
      <sz val="8"/>
      <color indexed="81"/>
      <name val="Tahoma"/>
      <family val="2"/>
    </font>
    <font>
      <b/>
      <sz val="7"/>
      <color theme="1"/>
      <name val="Calibri Light"/>
      <family val="2"/>
      <scheme val="major"/>
    </font>
    <font>
      <i/>
      <sz val="9"/>
      <color rgb="FF00B0F0"/>
      <name val="Calibri Light"/>
      <family val="2"/>
      <scheme val="major"/>
    </font>
    <font>
      <b/>
      <sz val="11"/>
      <name val="Calibri Light"/>
      <family val="2"/>
      <scheme val="major"/>
    </font>
    <font>
      <b/>
      <sz val="13"/>
      <name val="Calibri Light"/>
      <family val="2"/>
      <scheme val="major"/>
    </font>
    <font>
      <sz val="12"/>
      <name val="Calibri Light"/>
      <family val="2"/>
      <scheme val="major"/>
    </font>
    <font>
      <b/>
      <sz val="12"/>
      <name val="Calibri Light"/>
      <family val="2"/>
      <scheme val="major"/>
    </font>
    <font>
      <sz val="8"/>
      <color theme="0"/>
      <name val="Calibri Light"/>
      <family val="2"/>
      <scheme val="major"/>
    </font>
    <font>
      <sz val="9"/>
      <color rgb="FF00B0F0"/>
      <name val="Calibri Light"/>
      <family val="2"/>
      <scheme val="major"/>
    </font>
    <font>
      <sz val="11"/>
      <color theme="0"/>
      <name val="Calibri Light"/>
      <family val="2"/>
      <scheme val="major"/>
    </font>
    <font>
      <b/>
      <sz val="11"/>
      <color theme="0"/>
      <name val="Calibri Light"/>
      <family val="2"/>
      <scheme val="major"/>
    </font>
    <font>
      <b/>
      <sz val="8"/>
      <color indexed="81"/>
      <name val="Tahoma"/>
      <family val="2"/>
    </font>
    <font>
      <sz val="10"/>
      <color theme="1"/>
      <name val="Proxima Nova Lt"/>
    </font>
    <font>
      <sz val="10"/>
      <name val="Proxima Nova Lt"/>
    </font>
    <font>
      <u/>
      <sz val="11"/>
      <color theme="1"/>
      <name val="Calibri Light"/>
      <family val="2"/>
      <scheme val="major"/>
    </font>
    <font>
      <i/>
      <u/>
      <sz val="9"/>
      <color theme="4"/>
      <name val="Calibri Light"/>
      <family val="2"/>
      <scheme val="major"/>
    </font>
    <font>
      <sz val="10"/>
      <name val="Arial"/>
      <family val="2"/>
    </font>
  </fonts>
  <fills count="7">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auto="1"/>
      </right>
      <top style="hair">
        <color indexed="64"/>
      </top>
      <bottom style="hair">
        <color indexed="64"/>
      </bottom>
      <diagonal/>
    </border>
    <border>
      <left style="hair">
        <color auto="1"/>
      </left>
      <right style="hair">
        <color auto="1"/>
      </right>
      <top/>
      <bottom style="hair">
        <color auto="1"/>
      </bottom>
      <diagonal/>
    </border>
    <border>
      <left/>
      <right/>
      <top/>
      <bottom style="hair">
        <color indexed="64"/>
      </bottom>
      <diagonal/>
    </border>
    <border>
      <left/>
      <right style="thin">
        <color indexed="64"/>
      </right>
      <top/>
      <bottom style="thin">
        <color indexed="64"/>
      </bottom>
      <diagonal/>
    </border>
    <border>
      <left/>
      <right style="hair">
        <color auto="1"/>
      </right>
      <top/>
      <bottom style="hair">
        <color auto="1"/>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top/>
      <bottom style="hair">
        <color indexed="64"/>
      </bottom>
      <diagonal/>
    </border>
    <border>
      <left/>
      <right style="dotted">
        <color rgb="FF000000"/>
      </right>
      <top/>
      <bottom style="hair">
        <color indexed="64"/>
      </bottom>
      <diagonal/>
    </border>
    <border>
      <left style="hair">
        <color indexed="64"/>
      </left>
      <right/>
      <top style="dotted">
        <color rgb="FF000000"/>
      </top>
      <bottom style="dotted">
        <color rgb="FF000000"/>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cellStyleXfs>
  <cellXfs count="150">
    <xf numFmtId="0" fontId="0" fillId="0" borderId="0" xfId="0"/>
    <xf numFmtId="0" fontId="11" fillId="2" borderId="0" xfId="0" applyFont="1" applyFill="1" applyAlignment="1">
      <alignment horizontal="center" vertical="top"/>
    </xf>
    <xf numFmtId="0" fontId="3" fillId="2" borderId="0" xfId="0" applyFont="1" applyFill="1"/>
    <xf numFmtId="0" fontId="13" fillId="2" borderId="0" xfId="0" applyFont="1" applyFill="1" applyAlignment="1">
      <alignment vertical="center"/>
    </xf>
    <xf numFmtId="0" fontId="13" fillId="2" borderId="0" xfId="0" applyFont="1" applyFill="1" applyAlignment="1">
      <alignment vertical="top"/>
    </xf>
    <xf numFmtId="0" fontId="3" fillId="2" borderId="0" xfId="0" applyFont="1" applyFill="1" applyAlignment="1">
      <alignment vertical="top"/>
    </xf>
    <xf numFmtId="0" fontId="15" fillId="2" borderId="0" xfId="0" applyFont="1" applyFill="1"/>
    <xf numFmtId="0" fontId="14" fillId="2" borderId="0" xfId="0" applyFont="1" applyFill="1"/>
    <xf numFmtId="0" fontId="16" fillId="2" borderId="0" xfId="0" applyFont="1" applyFill="1"/>
    <xf numFmtId="0" fontId="5" fillId="2" borderId="0" xfId="0" applyFont="1" applyFill="1" applyAlignment="1">
      <alignment vertical="center"/>
    </xf>
    <xf numFmtId="0" fontId="3" fillId="4" borderId="0" xfId="0" applyFont="1" applyFill="1"/>
    <xf numFmtId="0" fontId="17" fillId="2" borderId="0" xfId="0" applyFont="1" applyFill="1"/>
    <xf numFmtId="0" fontId="10" fillId="4" borderId="0" xfId="0" applyFont="1" applyFill="1" applyAlignment="1">
      <alignment horizontal="right"/>
    </xf>
    <xf numFmtId="0" fontId="18" fillId="2" borderId="0" xfId="0" applyFont="1" applyFill="1"/>
    <xf numFmtId="0" fontId="3" fillId="2" borderId="0" xfId="0" applyFont="1" applyFill="1" applyAlignment="1">
      <alignment vertical="center"/>
    </xf>
    <xf numFmtId="0" fontId="3" fillId="2" borderId="0" xfId="0" applyFont="1" applyFill="1" applyAlignment="1">
      <alignment horizontal="left"/>
    </xf>
    <xf numFmtId="0" fontId="8" fillId="0" borderId="4" xfId="0" applyFont="1" applyBorder="1" applyAlignment="1">
      <alignment horizontal="center" vertical="top"/>
    </xf>
    <xf numFmtId="0" fontId="20" fillId="0" borderId="4" xfId="0" applyFont="1" applyBorder="1" applyAlignment="1">
      <alignment horizontal="left" vertical="top" wrapText="1"/>
    </xf>
    <xf numFmtId="0" fontId="20" fillId="5" borderId="4" xfId="0" applyFont="1" applyFill="1" applyBorder="1" applyAlignment="1">
      <alignment horizontal="center" vertical="top" wrapText="1"/>
    </xf>
    <xf numFmtId="0" fontId="3" fillId="4" borderId="0" xfId="0" applyFont="1" applyFill="1" applyAlignment="1">
      <alignment vertical="center"/>
    </xf>
    <xf numFmtId="0" fontId="3" fillId="4" borderId="0" xfId="0" applyFont="1" applyFill="1" applyAlignment="1">
      <alignment vertical="top"/>
    </xf>
    <xf numFmtId="0" fontId="3" fillId="4" borderId="0" xfId="0" applyFont="1" applyFill="1" applyAlignment="1">
      <alignment horizontal="left"/>
    </xf>
    <xf numFmtId="0" fontId="3" fillId="4" borderId="0" xfId="0" applyFont="1" applyFill="1" applyAlignment="1">
      <alignment horizontal="center" vertical="center"/>
    </xf>
    <xf numFmtId="0" fontId="4" fillId="4" borderId="0" xfId="0" applyFont="1" applyFill="1" applyAlignment="1">
      <alignment vertical="center"/>
    </xf>
    <xf numFmtId="0" fontId="9" fillId="4" borderId="1" xfId="0" applyFont="1" applyFill="1" applyBorder="1" applyAlignment="1">
      <alignment horizontal="left" vertical="center" wrapText="1"/>
    </xf>
    <xf numFmtId="0" fontId="9" fillId="4" borderId="0" xfId="0" applyFont="1" applyFill="1" applyAlignment="1">
      <alignment horizontal="left" vertical="center"/>
    </xf>
    <xf numFmtId="0" fontId="4" fillId="4" borderId="0" xfId="0" applyFont="1" applyFill="1" applyAlignment="1">
      <alignment vertical="top"/>
    </xf>
    <xf numFmtId="0" fontId="3" fillId="4" borderId="0" xfId="0" applyFont="1" applyFill="1" applyAlignment="1">
      <alignment horizontal="center"/>
    </xf>
    <xf numFmtId="0" fontId="9" fillId="0" borderId="0" xfId="0" applyFont="1"/>
    <xf numFmtId="0" fontId="9" fillId="4" borderId="0" xfId="0" applyFont="1" applyFill="1" applyAlignment="1">
      <alignment vertical="center" wrapText="1"/>
    </xf>
    <xf numFmtId="0" fontId="10" fillId="4" borderId="0" xfId="0" applyFont="1" applyFill="1"/>
    <xf numFmtId="0" fontId="8" fillId="4" borderId="0" xfId="0" applyFont="1" applyFill="1" applyAlignment="1">
      <alignment horizontal="center"/>
    </xf>
    <xf numFmtId="0" fontId="9" fillId="4" borderId="0" xfId="0" applyFont="1" applyFill="1"/>
    <xf numFmtId="0" fontId="8" fillId="4" borderId="0" xfId="0" applyFont="1" applyFill="1"/>
    <xf numFmtId="0" fontId="8" fillId="4" borderId="0" xfId="0" applyFont="1" applyFill="1" applyAlignment="1">
      <alignment wrapText="1"/>
    </xf>
    <xf numFmtId="0" fontId="9" fillId="4" borderId="0" xfId="0" applyFont="1" applyFill="1" applyAlignment="1">
      <alignment horizontal="left"/>
    </xf>
    <xf numFmtId="14" fontId="9" fillId="4" borderId="0" xfId="0" applyNumberFormat="1" applyFont="1" applyFill="1"/>
    <xf numFmtId="0" fontId="3" fillId="4" borderId="0" xfId="0" applyFont="1" applyFill="1" applyAlignment="1">
      <alignment horizontal="left" wrapText="1"/>
    </xf>
    <xf numFmtId="164" fontId="3" fillId="4" borderId="0" xfId="1" applyNumberFormat="1" applyFont="1" applyFill="1" applyBorder="1" applyAlignment="1">
      <alignment horizontal="left"/>
    </xf>
    <xf numFmtId="0" fontId="25" fillId="2" borderId="0" xfId="0" applyFont="1" applyFill="1" applyAlignment="1">
      <alignment vertical="top" wrapText="1"/>
    </xf>
    <xf numFmtId="0" fontId="16"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top"/>
    </xf>
    <xf numFmtId="0" fontId="17" fillId="2" borderId="0" xfId="0" applyFont="1" applyFill="1" applyAlignment="1">
      <alignment horizontal="left"/>
    </xf>
    <xf numFmtId="0" fontId="4" fillId="4" borderId="0" xfId="0" applyFont="1" applyFill="1"/>
    <xf numFmtId="14" fontId="3" fillId="4" borderId="0" xfId="0" applyNumberFormat="1" applyFont="1" applyFill="1"/>
    <xf numFmtId="0" fontId="9" fillId="4" borderId="0" xfId="0" applyFont="1" applyFill="1" applyAlignment="1">
      <alignment horizontal="left" wrapText="1"/>
    </xf>
    <xf numFmtId="164" fontId="9" fillId="4" borderId="0" xfId="1" applyNumberFormat="1" applyFont="1" applyFill="1" applyBorder="1" applyAlignment="1">
      <alignment horizontal="left" wrapText="1"/>
    </xf>
    <xf numFmtId="0" fontId="3" fillId="4" borderId="0" xfId="0" applyFont="1" applyFill="1" applyAlignment="1">
      <alignment wrapText="1"/>
    </xf>
    <xf numFmtId="164" fontId="3" fillId="4" borderId="0" xfId="1" applyNumberFormat="1" applyFont="1" applyFill="1" applyBorder="1" applyAlignment="1">
      <alignment wrapText="1"/>
    </xf>
    <xf numFmtId="0" fontId="17" fillId="2" borderId="0" xfId="0" applyFont="1" applyFill="1" applyAlignment="1">
      <alignment wrapText="1"/>
    </xf>
    <xf numFmtId="0" fontId="3" fillId="2" borderId="0" xfId="0" applyFont="1" applyFill="1" applyAlignment="1">
      <alignment wrapText="1"/>
    </xf>
    <xf numFmtId="0" fontId="29" fillId="4" borderId="2" xfId="0" applyFont="1" applyFill="1" applyBorder="1" applyAlignment="1">
      <alignment horizontal="center" vertical="center"/>
    </xf>
    <xf numFmtId="0" fontId="28" fillId="4" borderId="0" xfId="0" applyFont="1" applyFill="1"/>
    <xf numFmtId="0" fontId="20" fillId="2" borderId="0" xfId="0" applyFont="1" applyFill="1"/>
    <xf numFmtId="0" fontId="5" fillId="2" borderId="0" xfId="0" applyFont="1" applyFill="1"/>
    <xf numFmtId="0" fontId="31" fillId="2" borderId="0" xfId="0" applyFont="1" applyFill="1"/>
    <xf numFmtId="0" fontId="9" fillId="4" borderId="0" xfId="0" applyFont="1" applyFill="1" applyAlignment="1">
      <alignment horizontal="center"/>
    </xf>
    <xf numFmtId="0" fontId="32" fillId="4" borderId="0" xfId="0" applyFont="1" applyFill="1"/>
    <xf numFmtId="0" fontId="32" fillId="2" borderId="0" xfId="0" applyFont="1" applyFill="1"/>
    <xf numFmtId="0" fontId="33" fillId="4" borderId="0" xfId="0" applyFont="1" applyFill="1" applyAlignment="1">
      <alignment horizontal="left"/>
    </xf>
    <xf numFmtId="0" fontId="3" fillId="4" borderId="5" xfId="0" applyFont="1" applyFill="1" applyBorder="1"/>
    <xf numFmtId="0" fontId="0" fillId="6" borderId="0" xfId="0" applyFill="1"/>
    <xf numFmtId="0" fontId="35" fillId="0" borderId="13" xfId="0" applyFont="1" applyBorder="1"/>
    <xf numFmtId="0" fontId="36" fillId="4" borderId="1" xfId="0" applyFont="1" applyFill="1" applyBorder="1" applyAlignment="1">
      <alignment vertical="center" wrapText="1"/>
    </xf>
    <xf numFmtId="0" fontId="37" fillId="4" borderId="0" xfId="0" applyFont="1" applyFill="1"/>
    <xf numFmtId="0" fontId="36" fillId="4" borderId="1" xfId="0" applyFont="1" applyFill="1" applyBorder="1" applyAlignment="1">
      <alignment horizontal="left" vertical="center" wrapText="1"/>
    </xf>
    <xf numFmtId="0" fontId="36" fillId="4" borderId="1" xfId="0" quotePrefix="1" applyFont="1" applyFill="1" applyBorder="1" applyAlignment="1">
      <alignment horizontal="left" vertical="center" wrapText="1"/>
    </xf>
    <xf numFmtId="0" fontId="28" fillId="4" borderId="0" xfId="0" applyFont="1" applyFill="1" applyAlignment="1">
      <alignment horizontal="left"/>
    </xf>
    <xf numFmtId="0" fontId="10" fillId="0" borderId="0" xfId="0" applyFont="1" applyAlignment="1">
      <alignment horizontal="left" vertical="top" wrapText="1"/>
    </xf>
    <xf numFmtId="0" fontId="12" fillId="4" borderId="0" xfId="0" applyFont="1" applyFill="1" applyAlignment="1">
      <alignment horizontal="center"/>
    </xf>
    <xf numFmtId="0" fontId="27" fillId="4" borderId="0" xfId="0" applyFont="1" applyFill="1" applyAlignment="1">
      <alignment horizontal="center" vertical="top" wrapText="1"/>
    </xf>
    <xf numFmtId="0" fontId="29" fillId="4" borderId="0" xfId="0" applyFont="1" applyFill="1" applyAlignment="1">
      <alignment horizontal="left"/>
    </xf>
    <xf numFmtId="0" fontId="4" fillId="4" borderId="1" xfId="0" applyFont="1" applyFill="1" applyBorder="1" applyAlignment="1">
      <alignment horizontal="center" vertical="center"/>
    </xf>
    <xf numFmtId="0" fontId="3" fillId="4" borderId="0" xfId="0" applyFont="1" applyFill="1" applyAlignment="1">
      <alignment horizontal="center" vertical="center" wrapText="1"/>
    </xf>
    <xf numFmtId="0" fontId="19" fillId="4" borderId="0" xfId="2" applyFont="1" applyFill="1" applyAlignment="1">
      <alignment horizontal="center"/>
    </xf>
    <xf numFmtId="0" fontId="3" fillId="4" borderId="0" xfId="0" applyFont="1" applyFill="1" applyAlignment="1">
      <alignment horizontal="center"/>
    </xf>
    <xf numFmtId="0" fontId="3" fillId="3" borderId="0" xfId="0" applyFont="1" applyFill="1" applyAlignment="1">
      <alignment horizontal="center"/>
    </xf>
    <xf numFmtId="0" fontId="7" fillId="0" borderId="0" xfId="2" applyFont="1" applyAlignment="1">
      <alignment horizontal="center"/>
    </xf>
    <xf numFmtId="0" fontId="18" fillId="0" borderId="0" xfId="0" applyFont="1" applyAlignment="1">
      <alignment horizontal="center" vertical="center"/>
    </xf>
    <xf numFmtId="0" fontId="20" fillId="0" borderId="8" xfId="0" applyFont="1" applyBorder="1" applyAlignment="1">
      <alignment horizontal="center" vertical="top" wrapText="1"/>
    </xf>
    <xf numFmtId="0" fontId="20" fillId="0" borderId="9" xfId="0" applyFont="1" applyBorder="1" applyAlignment="1">
      <alignment horizontal="center" vertical="top" wrapText="1"/>
    </xf>
    <xf numFmtId="0" fontId="20" fillId="0" borderId="10" xfId="0" applyFont="1" applyBorder="1" applyAlignment="1">
      <alignment horizontal="center" vertical="top" wrapText="1"/>
    </xf>
    <xf numFmtId="14" fontId="20" fillId="0" borderId="10" xfId="0" applyNumberFormat="1" applyFont="1" applyBorder="1" applyAlignment="1">
      <alignment horizontal="center" vertical="center" wrapText="1"/>
    </xf>
    <xf numFmtId="0" fontId="20" fillId="0" borderId="4" xfId="0" applyFont="1" applyBorder="1" applyAlignment="1">
      <alignment horizontal="center" vertical="center" wrapText="1"/>
    </xf>
    <xf numFmtId="14" fontId="20" fillId="0" borderId="8" xfId="0" applyNumberFormat="1" applyFont="1" applyBorder="1" applyAlignment="1">
      <alignment horizontal="center" vertical="center" wrapText="1"/>
    </xf>
    <xf numFmtId="14" fontId="20" fillId="0" borderId="9" xfId="0" applyNumberFormat="1" applyFont="1" applyBorder="1" applyAlignment="1">
      <alignment horizontal="center" vertical="center" wrapText="1"/>
    </xf>
    <xf numFmtId="1" fontId="20" fillId="0" borderId="8" xfId="1" applyNumberFormat="1" applyFont="1" applyBorder="1" applyAlignment="1">
      <alignment horizontal="center" vertical="center" wrapText="1"/>
    </xf>
    <xf numFmtId="1" fontId="20" fillId="0" borderId="10" xfId="1" applyNumberFormat="1" applyFont="1" applyBorder="1" applyAlignment="1">
      <alignment horizontal="center" vertical="center" wrapText="1"/>
    </xf>
    <xf numFmtId="0" fontId="8" fillId="4" borderId="5" xfId="0" applyFont="1" applyFill="1" applyBorder="1" applyAlignment="1">
      <alignment horizontal="center" vertical="center"/>
    </xf>
    <xf numFmtId="1" fontId="9" fillId="4" borderId="8" xfId="0" applyNumberFormat="1" applyFont="1" applyFill="1" applyBorder="1" applyAlignment="1">
      <alignment horizontal="center" vertical="center"/>
    </xf>
    <xf numFmtId="0" fontId="9" fillId="4" borderId="10" xfId="0" applyFont="1" applyFill="1" applyBorder="1" applyAlignment="1">
      <alignment horizontal="center" vertical="center"/>
    </xf>
    <xf numFmtId="0" fontId="3" fillId="4" borderId="18" xfId="0" applyFont="1" applyFill="1" applyBorder="1" applyAlignment="1">
      <alignment horizontal="center" wrapText="1"/>
    </xf>
    <xf numFmtId="0" fontId="3" fillId="4" borderId="12" xfId="0" applyFont="1" applyFill="1" applyBorder="1" applyAlignment="1">
      <alignment horizontal="center" wrapText="1"/>
    </xf>
    <xf numFmtId="0" fontId="3" fillId="4" borderId="19" xfId="0" applyFont="1" applyFill="1" applyBorder="1" applyAlignment="1">
      <alignment horizontal="center" wrapText="1"/>
    </xf>
    <xf numFmtId="0" fontId="8" fillId="4" borderId="20"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top" wrapText="1"/>
    </xf>
    <xf numFmtId="0" fontId="8" fillId="0" borderId="4"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24" fillId="0" borderId="8" xfId="0" applyFont="1" applyBorder="1" applyAlignment="1">
      <alignment horizontal="center" vertical="top" wrapText="1"/>
    </xf>
    <xf numFmtId="0" fontId="24" fillId="0" borderId="10" xfId="0" applyFont="1" applyBorder="1" applyAlignment="1">
      <alignment horizontal="center" vertical="top" wrapText="1"/>
    </xf>
    <xf numFmtId="14" fontId="20" fillId="0" borderId="14" xfId="0" applyNumberFormat="1" applyFont="1" applyBorder="1" applyAlignment="1">
      <alignment horizontal="center" vertical="center" wrapText="1"/>
    </xf>
    <xf numFmtId="0" fontId="20" fillId="0" borderId="11" xfId="0" applyFont="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0" fillId="0" borderId="8" xfId="1" applyNumberFormat="1" applyFont="1" applyBorder="1" applyAlignment="1">
      <alignment horizontal="center" vertical="top" wrapText="1"/>
    </xf>
    <xf numFmtId="0" fontId="20" fillId="0" borderId="10" xfId="1" applyNumberFormat="1" applyFont="1" applyBorder="1" applyAlignment="1">
      <alignment horizontal="center" vertical="top" wrapText="1"/>
    </xf>
    <xf numFmtId="0" fontId="9" fillId="4" borderId="8" xfId="0" applyFont="1" applyFill="1" applyBorder="1" applyAlignment="1">
      <alignment horizontal="center"/>
    </xf>
    <xf numFmtId="0" fontId="9" fillId="4" borderId="10" xfId="0" applyFont="1" applyFill="1" applyBorder="1" applyAlignment="1">
      <alignment horizontal="center"/>
    </xf>
    <xf numFmtId="0" fontId="38" fillId="0" borderId="0" xfId="0" applyFont="1" applyAlignment="1">
      <alignment horizontal="center" vertical="top" wrapText="1"/>
    </xf>
    <xf numFmtId="0" fontId="22" fillId="4" borderId="0" xfId="0" applyFont="1" applyFill="1" applyAlignment="1">
      <alignment horizontal="center" vertical="center"/>
    </xf>
    <xf numFmtId="0" fontId="26" fillId="4" borderId="0" xfId="0" applyFont="1" applyFill="1" applyAlignment="1">
      <alignment horizontal="center" vertical="top" wrapText="1"/>
    </xf>
    <xf numFmtId="0" fontId="3" fillId="4" borderId="0" xfId="0" applyFont="1" applyFill="1" applyAlignment="1">
      <alignment horizontal="center" vertical="center"/>
    </xf>
    <xf numFmtId="0" fontId="4" fillId="4" borderId="0" xfId="0" applyFont="1" applyFill="1" applyAlignment="1">
      <alignment horizontal="left" vertic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164" fontId="3" fillId="4" borderId="1" xfId="1" applyNumberFormat="1" applyFont="1" applyFill="1" applyBorder="1" applyAlignment="1">
      <alignment horizontal="left" wrapText="1"/>
    </xf>
    <xf numFmtId="0" fontId="8" fillId="4" borderId="0" xfId="0" applyFont="1" applyFill="1" applyAlignment="1">
      <alignment horizontal="center"/>
    </xf>
    <xf numFmtId="0" fontId="8" fillId="4" borderId="0" xfId="0" applyFont="1" applyFill="1" applyAlignment="1">
      <alignment horizontal="center" wrapText="1"/>
    </xf>
    <xf numFmtId="0" fontId="9" fillId="4" borderId="1" xfId="0" applyFont="1" applyFill="1" applyBorder="1" applyAlignment="1">
      <alignment horizontal="left" wrapText="1"/>
    </xf>
    <xf numFmtId="0" fontId="9" fillId="4" borderId="1" xfId="0" applyFont="1" applyFill="1" applyBorder="1" applyAlignment="1">
      <alignment horizontal="center" wrapText="1"/>
    </xf>
    <xf numFmtId="14" fontId="9" fillId="4" borderId="1" xfId="0" applyNumberFormat="1" applyFont="1" applyFill="1" applyBorder="1" applyAlignment="1">
      <alignment horizontal="center"/>
    </xf>
    <xf numFmtId="14" fontId="3" fillId="4" borderId="1" xfId="0" applyNumberFormat="1" applyFont="1" applyFill="1" applyBorder="1" applyAlignment="1">
      <alignment horizontal="left"/>
    </xf>
    <xf numFmtId="0" fontId="3" fillId="4" borderId="1" xfId="0" applyFont="1" applyFill="1" applyBorder="1" applyAlignment="1">
      <alignment horizontal="justify"/>
    </xf>
    <xf numFmtId="0" fontId="4" fillId="4" borderId="0" xfId="0" applyFont="1" applyFill="1" applyAlignment="1">
      <alignment horizontal="left"/>
    </xf>
    <xf numFmtId="0" fontId="9" fillId="4" borderId="1" xfId="0" applyFont="1" applyFill="1" applyBorder="1" applyAlignment="1">
      <alignment horizontal="center" vertical="center" wrapText="1"/>
    </xf>
    <xf numFmtId="0" fontId="3" fillId="4" borderId="1" xfId="0" applyFont="1" applyFill="1" applyBorder="1" applyAlignment="1">
      <alignment horizontal="center" vertical="top"/>
    </xf>
    <xf numFmtId="164" fontId="3" fillId="4" borderId="1" xfId="1" applyNumberFormat="1" applyFont="1" applyFill="1" applyBorder="1" applyAlignment="1">
      <alignment horizontal="left"/>
    </xf>
    <xf numFmtId="0" fontId="4" fillId="4" borderId="0" xfId="0" applyFont="1" applyFill="1" applyAlignment="1">
      <alignment horizontal="center"/>
    </xf>
    <xf numFmtId="164" fontId="9" fillId="4" borderId="1" xfId="1" applyNumberFormat="1" applyFont="1" applyFill="1" applyBorder="1" applyAlignment="1">
      <alignment horizontal="left" wrapText="1"/>
    </xf>
    <xf numFmtId="0" fontId="20" fillId="0" borderId="4" xfId="0" applyFont="1" applyBorder="1" applyAlignment="1">
      <alignment horizontal="left" vertical="top" wrapText="1"/>
    </xf>
    <xf numFmtId="14" fontId="20" fillId="0" borderId="4" xfId="0" applyNumberFormat="1" applyFont="1" applyBorder="1" applyAlignment="1">
      <alignment horizontal="center" vertical="top" wrapText="1"/>
    </xf>
    <xf numFmtId="0" fontId="20" fillId="0" borderId="4" xfId="0" applyFont="1" applyBorder="1" applyAlignment="1">
      <alignment horizontal="center" vertical="top" wrapText="1"/>
    </xf>
    <xf numFmtId="0" fontId="4" fillId="0" borderId="0" xfId="0" applyFont="1" applyAlignment="1">
      <alignment horizontal="left"/>
    </xf>
    <xf numFmtId="0" fontId="4" fillId="4" borderId="7" xfId="0" applyFont="1" applyFill="1" applyBorder="1" applyAlignment="1">
      <alignment horizontal="center"/>
    </xf>
    <xf numFmtId="0" fontId="4" fillId="2" borderId="0" xfId="0" applyFont="1" applyFill="1" applyAlignment="1">
      <alignment horizontal="left"/>
    </xf>
    <xf numFmtId="0" fontId="10" fillId="2" borderId="0" xfId="0" applyFont="1" applyFill="1" applyAlignment="1">
      <alignment horizontal="left"/>
    </xf>
    <xf numFmtId="0" fontId="8" fillId="4" borderId="5" xfId="0" applyFont="1" applyFill="1" applyBorder="1" applyAlignment="1">
      <alignment horizontal="center"/>
    </xf>
    <xf numFmtId="0" fontId="8" fillId="4" borderId="6" xfId="0" applyFont="1" applyFill="1" applyBorder="1" applyAlignment="1">
      <alignment horizontal="center"/>
    </xf>
    <xf numFmtId="0" fontId="8" fillId="4" borderId="3" xfId="0" applyFont="1" applyFill="1" applyBorder="1" applyAlignment="1">
      <alignment horizontal="center"/>
    </xf>
    <xf numFmtId="0" fontId="3" fillId="4" borderId="0" xfId="0" applyFont="1" applyFill="1" applyAlignment="1">
      <alignment horizontal="justify" wrapText="1"/>
    </xf>
    <xf numFmtId="0" fontId="4" fillId="4" borderId="1" xfId="0" applyFont="1" applyFill="1" applyBorder="1" applyAlignment="1">
      <alignment horizontal="center"/>
    </xf>
    <xf numFmtId="14" fontId="4" fillId="4" borderId="1" xfId="0" applyNumberFormat="1" applyFont="1" applyFill="1" applyBorder="1" applyAlignment="1">
      <alignment horizontal="center"/>
    </xf>
    <xf numFmtId="0" fontId="39" fillId="0" borderId="0" xfId="0" applyFont="1" applyAlignment="1">
      <alignment horizontal="left" vertical="center"/>
    </xf>
  </cellXfs>
  <cellStyles count="3">
    <cellStyle name="Hipervínculo" xfId="2" builtinId="8"/>
    <cellStyle name="Millares" xfId="1" builtinId="3"/>
    <cellStyle name="Normal" xfId="0" builtinId="0"/>
  </cellStyles>
  <dxfs count="3">
    <dxf>
      <font>
        <color theme="0"/>
      </font>
      <fill>
        <patternFill>
          <bgColor rgb="FF00B0F0"/>
        </patternFill>
      </fill>
    </dxf>
    <dxf>
      <font>
        <b val="0"/>
        <i val="0"/>
        <color auto="1"/>
      </font>
      <fill>
        <patternFill>
          <bgColor theme="5" tint="0.79998168889431442"/>
        </patternFill>
      </fill>
    </dxf>
    <dxf>
      <font>
        <b/>
        <i val="0"/>
        <color theme="0"/>
      </font>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4744383</xdr:colOff>
      <xdr:row>0</xdr:row>
      <xdr:rowOff>70410</xdr:rowOff>
    </xdr:from>
    <xdr:to>
      <xdr:col>2</xdr:col>
      <xdr:colOff>14940</xdr:colOff>
      <xdr:row>0</xdr:row>
      <xdr:rowOff>434431</xdr:rowOff>
    </xdr:to>
    <xdr:pic>
      <xdr:nvPicPr>
        <xdr:cNvPr id="3" name="Picture 2" descr="Conservación Internacional">
          <a:extLst>
            <a:ext uri="{FF2B5EF4-FFF2-40B4-BE49-F238E27FC236}">
              <a16:creationId xmlns:a16="http://schemas.microsoft.com/office/drawing/2014/main" id="{80A1A3F6-F3DE-45B0-B0D7-6A932DB12E6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029" b="7563"/>
        <a:stretch/>
      </xdr:blipFill>
      <xdr:spPr bwMode="auto">
        <a:xfrm>
          <a:off x="4744383" y="70410"/>
          <a:ext cx="1220881" cy="36402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66675</xdr:colOff>
      <xdr:row>91</xdr:row>
      <xdr:rowOff>276225</xdr:rowOff>
    </xdr:from>
    <xdr:to>
      <xdr:col>23</xdr:col>
      <xdr:colOff>333375</xdr:colOff>
      <xdr:row>92</xdr:row>
      <xdr:rowOff>200025</xdr:rowOff>
    </xdr:to>
    <xdr:cxnSp macro="">
      <xdr:nvCxnSpPr>
        <xdr:cNvPr id="3" name="Conector recto de flecha 2">
          <a:extLst>
            <a:ext uri="{FF2B5EF4-FFF2-40B4-BE49-F238E27FC236}">
              <a16:creationId xmlns:a16="http://schemas.microsoft.com/office/drawing/2014/main" id="{961848E0-E38D-C5D0-41FA-220F227082B3}"/>
            </a:ext>
          </a:extLst>
        </xdr:cNvPr>
        <xdr:cNvCxnSpPr/>
      </xdr:nvCxnSpPr>
      <xdr:spPr>
        <a:xfrm flipH="1">
          <a:off x="6524625" y="27470100"/>
          <a:ext cx="552450" cy="3714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elkinenoc" id="{EFC35E7D-9764-4DCB-8054-8588C8F53C73}" userId="S::elkinenoc_hotmail.com#ext#@conservation.onmicrosoft.com::c814d4e6-9682-4d61-ad21-7dbb526e5ae6"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93" dT="2025-02-14T21:16:03.56" personId="{EFC35E7D-9764-4DCB-8054-8588C8F53C73}" id="{AD29C8FE-00CE-442D-9C28-73D2ECCC3222}">
    <text>Seleccione la empresa de acuerdo al numeral 17</text>
  </threadedComment>
  <threadedComment ref="K93" dT="2025-02-14T21:17:27.17" personId="{EFC35E7D-9764-4DCB-8054-8588C8F53C73}" id="{40AB318F-5A05-47D5-8727-EEB12D1CBE4F}">
    <text>Aquí detalle las experiencia relacionada</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servation.org.co/Convocatoria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DE7F5-8C0F-4089-AFFB-A035E7114153}">
  <sheetPr codeName="Hoja1"/>
  <dimension ref="A1:V25"/>
  <sheetViews>
    <sheetView view="pageBreakPreview" zoomScale="85" zoomScaleNormal="85" zoomScaleSheetLayoutView="85" workbookViewId="0">
      <selection sqref="A1:B1"/>
    </sheetView>
  </sheetViews>
  <sheetFormatPr baseColWidth="10" defaultColWidth="11.42578125" defaultRowHeight="15"/>
  <cols>
    <col min="1" max="1" width="72.85546875" style="2" customWidth="1"/>
    <col min="2" max="2" width="12.28515625" style="2" customWidth="1"/>
    <col min="3" max="3" width="11.42578125" style="11"/>
    <col min="4" max="16384" width="11.42578125" style="2"/>
  </cols>
  <sheetData>
    <row r="1" spans="1:7" ht="53.25" customHeight="1">
      <c r="A1" s="69" t="s">
        <v>0</v>
      </c>
      <c r="B1" s="69"/>
      <c r="C1" s="1"/>
    </row>
    <row r="2" spans="1:7" ht="26.1" customHeight="1">
      <c r="A2" s="70" t="s">
        <v>1</v>
      </c>
      <c r="B2" s="70"/>
      <c r="C2" s="3"/>
    </row>
    <row r="3" spans="1:7" s="5" customFormat="1" ht="37.5" customHeight="1">
      <c r="A3" s="71" t="s">
        <v>63</v>
      </c>
      <c r="B3" s="71"/>
      <c r="C3" s="4"/>
    </row>
    <row r="4" spans="1:7" s="5" customFormat="1" ht="23.45" customHeight="1">
      <c r="A4" s="72" t="s">
        <v>2</v>
      </c>
      <c r="B4" s="72"/>
      <c r="C4" s="4"/>
    </row>
    <row r="5" spans="1:7" s="5" customFormat="1" ht="24.6" customHeight="1">
      <c r="A5" s="73"/>
      <c r="B5" s="73"/>
      <c r="C5" s="4"/>
    </row>
    <row r="6" spans="1:7" s="7" customFormat="1" ht="45.95" customHeight="1">
      <c r="A6" s="68" t="s">
        <v>3</v>
      </c>
      <c r="B6" s="68"/>
      <c r="C6" s="6"/>
    </row>
    <row r="7" spans="1:7" s="7" customFormat="1" ht="33" customHeight="1">
      <c r="A7" s="72" t="s">
        <v>4</v>
      </c>
      <c r="B7" s="72"/>
      <c r="C7" s="8"/>
      <c r="D7" s="9"/>
      <c r="E7" s="9"/>
      <c r="F7" s="9"/>
      <c r="G7" s="9"/>
    </row>
    <row r="8" spans="1:7" s="7" customFormat="1" ht="39.950000000000003" customHeight="1">
      <c r="A8" s="64" t="s">
        <v>64</v>
      </c>
      <c r="B8" s="52"/>
      <c r="C8" s="6">
        <f>IF(B8="Cumple",1,0)</f>
        <v>0</v>
      </c>
    </row>
    <row r="9" spans="1:7" s="7" customFormat="1" ht="15.75">
      <c r="A9" s="53"/>
      <c r="B9" s="53"/>
      <c r="C9" s="6"/>
    </row>
    <row r="10" spans="1:7" s="7" customFormat="1" ht="15.75">
      <c r="A10" s="72" t="s">
        <v>5</v>
      </c>
      <c r="B10" s="72"/>
      <c r="C10" s="8"/>
    </row>
    <row r="11" spans="1:7" s="7" customFormat="1" ht="36" customHeight="1">
      <c r="A11" s="63" t="s">
        <v>65</v>
      </c>
      <c r="B11" s="52"/>
      <c r="C11" s="6">
        <f>IF(B11="Cumple",1,0)</f>
        <v>0</v>
      </c>
    </row>
    <row r="12" spans="1:7" s="7" customFormat="1" ht="15.75">
      <c r="A12" s="53"/>
      <c r="B12" s="53"/>
      <c r="C12" s="6"/>
    </row>
    <row r="13" spans="1:7" s="7" customFormat="1" ht="15.75">
      <c r="A13" s="72" t="s">
        <v>6</v>
      </c>
      <c r="B13" s="72"/>
      <c r="C13" s="8"/>
    </row>
    <row r="14" spans="1:7" s="7" customFormat="1" ht="38.25" customHeight="1">
      <c r="A14" s="66" t="s">
        <v>66</v>
      </c>
      <c r="B14" s="52"/>
      <c r="C14" s="6">
        <f>IF(B14="Cumple",1,0)</f>
        <v>0</v>
      </c>
    </row>
    <row r="15" spans="1:7" s="7" customFormat="1" ht="15.75">
      <c r="A15" s="53"/>
      <c r="B15" s="53"/>
      <c r="C15" s="6"/>
    </row>
    <row r="16" spans="1:7" s="7" customFormat="1" ht="15.75">
      <c r="A16" s="72" t="s">
        <v>7</v>
      </c>
      <c r="B16" s="72"/>
      <c r="C16" s="8"/>
    </row>
    <row r="17" spans="1:22" s="7" customFormat="1" ht="52.5" customHeight="1">
      <c r="A17" s="67" t="s">
        <v>67</v>
      </c>
      <c r="B17" s="52"/>
      <c r="C17" s="6">
        <f>IF(B17="Cumple",1,0)</f>
        <v>0</v>
      </c>
    </row>
    <row r="18" spans="1:22" ht="17.850000000000001" customHeight="1">
      <c r="A18" s="10"/>
      <c r="B18" s="10"/>
    </row>
    <row r="19" spans="1:22" ht="18.75">
      <c r="A19" s="78" t="str">
        <f>IF(C8+C11+C14+C17=4,"Ir a diligenciar hoja de vida"," ")</f>
        <v xml:space="preserve"> </v>
      </c>
      <c r="B19" s="78"/>
      <c r="C19" s="11">
        <f>IF(A19="Usted no cumple los requisitos mínimos para participar en esta convocatoria",1,0)</f>
        <v>0</v>
      </c>
    </row>
    <row r="20" spans="1:22" ht="18.75">
      <c r="A20" s="79" t="str">
        <f>IF(B8=0," ",IF((C8+C11+C14+C17)&lt;4,"Usted no cumple los requisitos mínimos para participar en esta convocatoria"," "))</f>
        <v xml:space="preserve"> </v>
      </c>
      <c r="B20" s="79"/>
      <c r="C20" s="11">
        <f>IF(A20="Usted no cumple los requisitos mínimos para participar en esta convocatoria",1,0)</f>
        <v>0</v>
      </c>
    </row>
    <row r="21" spans="1:22" ht="42.75" customHeight="1">
      <c r="A21" s="74" t="str">
        <f>IF(C20=1,"Agradecemos su valioso interés en prestar servicios a nuestra organizción. Le invitamos a consultar constantemente nuestro sitio web (en el siguiente link), para identificar futuras oportunidades:"," ")</f>
        <v xml:space="preserve"> </v>
      </c>
      <c r="B21" s="74"/>
      <c r="C21" s="11">
        <f>IF(A21="Agradecemos su valioso interés en prestar servicios a nuestra organizción. Le invitamos a consultar constantemente nuestro sitio web (en el siguiente link), para identificar futuras oportunidades:",1,0)</f>
        <v>0</v>
      </c>
    </row>
    <row r="22" spans="1:22">
      <c r="A22" s="75" t="str">
        <f>IF(C21&gt;0,"https://www.conservation.org.co/Convocatorias/"," ")</f>
        <v xml:space="preserve"> </v>
      </c>
      <c r="B22" s="76"/>
    </row>
    <row r="23" spans="1:22" ht="26.25" customHeight="1">
      <c r="A23" s="10"/>
      <c r="B23" s="12" t="s">
        <v>8</v>
      </c>
      <c r="F23" s="13"/>
    </row>
    <row r="24" spans="1:22">
      <c r="A24" s="77"/>
      <c r="B24" s="77"/>
    </row>
    <row r="25" spans="1:22" ht="15.75">
      <c r="A25" s="55" t="str">
        <f>IF((C8+C11+C14+C17)=4,"Nota: Guarde esta hoja en formato .pdf y anexe a su hoja de vida"," ")</f>
        <v xml:space="preserve"> </v>
      </c>
      <c r="B25" s="54"/>
      <c r="C25" s="56"/>
      <c r="D25" s="54"/>
      <c r="E25" s="54"/>
      <c r="F25" s="54"/>
      <c r="G25" s="54"/>
      <c r="H25" s="54"/>
      <c r="I25" s="54"/>
      <c r="J25" s="54"/>
      <c r="K25" s="54"/>
      <c r="L25" s="54"/>
      <c r="M25" s="54"/>
      <c r="N25" s="54"/>
      <c r="O25" s="54"/>
      <c r="P25" s="54"/>
      <c r="Q25" s="54"/>
      <c r="R25" s="54"/>
      <c r="S25" s="54"/>
      <c r="T25" s="54"/>
      <c r="U25" s="54"/>
      <c r="V25" s="54"/>
    </row>
  </sheetData>
  <sheetProtection algorithmName="SHA-512" hashValue="xWhnO4aIZ3RTfh266kWuSN0IvGI0kEoM4J0SLboz7D95J10qJ+SGIaefV7/Vm7UKlQEojzRtjhLqWnH0kVcmgw==" saltValue="JdM4Ues3CSE4ppDw0/6f/A==" spinCount="100000" sheet="1" objects="1" scenarios="1"/>
  <protectedRanges>
    <protectedRange sqref="A5" name="Rango4_1"/>
    <protectedRange sqref="B8" name="Rango1_1"/>
    <protectedRange sqref="B11" name="Rango2_1"/>
    <protectedRange sqref="B14 B17" name="Rango3_1"/>
  </protectedRanges>
  <mergeCells count="15">
    <mergeCell ref="A21:B21"/>
    <mergeCell ref="A22:B22"/>
    <mergeCell ref="A24:B24"/>
    <mergeCell ref="A7:B7"/>
    <mergeCell ref="A10:B10"/>
    <mergeCell ref="A13:B13"/>
    <mergeCell ref="A16:B16"/>
    <mergeCell ref="A19:B19"/>
    <mergeCell ref="A20:B20"/>
    <mergeCell ref="A6:B6"/>
    <mergeCell ref="A1:B1"/>
    <mergeCell ref="A2:B2"/>
    <mergeCell ref="A3:B3"/>
    <mergeCell ref="A4:B4"/>
    <mergeCell ref="A5:B5"/>
  </mergeCells>
  <conditionalFormatting sqref="A19:B19">
    <cfRule type="cellIs" dxfId="2" priority="1" operator="equal">
      <formula>"Ir a diligenciar hoja de vida"</formula>
    </cfRule>
  </conditionalFormatting>
  <conditionalFormatting sqref="A19:B20">
    <cfRule type="cellIs" dxfId="1" priority="2" operator="equal">
      <formula>"Usted no cumple los requisitos mínimos para participar en esta convocatoria"</formula>
    </cfRule>
    <cfRule type="cellIs" dxfId="0" priority="3" operator="equal">
      <formula>"Diligenciar hoja de vida"</formula>
    </cfRule>
  </conditionalFormatting>
  <dataValidations disablePrompts="1" count="1">
    <dataValidation type="list" allowBlank="1" showInputMessage="1" showErrorMessage="1" sqref="B8 B11 B14 B17" xr:uid="{94BFED7B-B514-4F1A-9D61-1C59D72B84D3}">
      <formula1>"Cumple,No cumple"</formula1>
    </dataValidation>
  </dataValidations>
  <hyperlinks>
    <hyperlink ref="A22" r:id="rId1" display="https://www.conservation.org.co/Convocatorias/" xr:uid="{299184EF-E973-4B4B-9669-889702B0A400}"/>
    <hyperlink ref="A19:B19" location="HV!A1" display="HV!A1" xr:uid="{6F71EF9F-C17D-48A7-A342-39072E2F2D7F}"/>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7F044-0ACF-4035-881A-DED1225740E4}">
  <sheetPr codeName="Hoja2"/>
  <dimension ref="B1:AB116"/>
  <sheetViews>
    <sheetView tabSelected="1" view="pageBreakPreview" topLeftCell="A107" zoomScaleNormal="100" zoomScaleSheetLayoutView="100" workbookViewId="0">
      <selection activeCell="C114" sqref="C114:F114"/>
    </sheetView>
  </sheetViews>
  <sheetFormatPr baseColWidth="10" defaultColWidth="11.42578125" defaultRowHeight="15"/>
  <cols>
    <col min="1" max="1" width="4" style="2" customWidth="1"/>
    <col min="2" max="2" width="1.28515625" style="2" customWidth="1"/>
    <col min="3" max="3" width="14.5703125" style="2" customWidth="1"/>
    <col min="4" max="4" width="2.7109375" style="2" customWidth="1"/>
    <col min="5" max="5" width="1.5703125" style="2" customWidth="1"/>
    <col min="6" max="6" width="6.7109375" style="2" customWidth="1"/>
    <col min="7" max="8" width="2.85546875" style="2" customWidth="1"/>
    <col min="9" max="9" width="2.28515625" style="2" customWidth="1"/>
    <col min="10" max="10" width="2.7109375" style="2" customWidth="1"/>
    <col min="11" max="11" width="6.140625" style="2" customWidth="1"/>
    <col min="12" max="12" width="2.7109375" style="2" customWidth="1"/>
    <col min="13" max="13" width="7.5703125" style="2" customWidth="1"/>
    <col min="14" max="14" width="6" style="2" customWidth="1"/>
    <col min="15" max="15" width="2.85546875" style="2" customWidth="1"/>
    <col min="16" max="16" width="3.85546875" style="2" customWidth="1"/>
    <col min="17" max="17" width="4.42578125" style="2" customWidth="1"/>
    <col min="18" max="18" width="2.85546875" style="2" customWidth="1"/>
    <col min="19" max="19" width="2.28515625" style="2" customWidth="1"/>
    <col min="20" max="20" width="4.28515625" style="2" customWidth="1"/>
    <col min="21" max="21" width="4.85546875" style="2" customWidth="1"/>
    <col min="22" max="22" width="4.28515625" style="2" customWidth="1"/>
    <col min="23" max="23" width="4.85546875" style="2" customWidth="1"/>
    <col min="24" max="24" width="54.140625" style="11" customWidth="1"/>
    <col min="25" max="26" width="11.42578125" style="2"/>
    <col min="27" max="27" width="15.5703125" style="2" customWidth="1"/>
    <col min="28" max="16384" width="11.42578125" style="2"/>
  </cols>
  <sheetData>
    <row r="1" spans="2:24" ht="48" customHeight="1">
      <c r="B1" s="115" t="s">
        <v>9</v>
      </c>
      <c r="C1" s="115"/>
      <c r="D1" s="115"/>
      <c r="E1" s="115"/>
      <c r="F1" s="115"/>
      <c r="G1" s="115"/>
      <c r="H1" s="115"/>
      <c r="I1" s="115"/>
      <c r="J1" s="115"/>
      <c r="K1" s="115"/>
      <c r="L1" s="115"/>
      <c r="M1" s="115"/>
      <c r="N1" s="115"/>
      <c r="O1" s="115"/>
      <c r="P1" s="115"/>
      <c r="Q1" s="115"/>
      <c r="R1" s="115"/>
      <c r="S1" s="115"/>
      <c r="T1" s="115"/>
      <c r="U1" s="115"/>
      <c r="V1" s="115"/>
      <c r="W1" s="115"/>
      <c r="X1" s="39"/>
    </row>
    <row r="2" spans="2:24" s="14" customFormat="1" ht="18.75">
      <c r="B2" s="116" t="s">
        <v>10</v>
      </c>
      <c r="C2" s="116"/>
      <c r="D2" s="116"/>
      <c r="E2" s="116"/>
      <c r="F2" s="116"/>
      <c r="G2" s="116"/>
      <c r="H2" s="116"/>
      <c r="I2" s="116"/>
      <c r="J2" s="116"/>
      <c r="K2" s="116"/>
      <c r="L2" s="116"/>
      <c r="M2" s="116"/>
      <c r="N2" s="116"/>
      <c r="O2" s="116"/>
      <c r="P2" s="116"/>
      <c r="Q2" s="116"/>
      <c r="R2" s="116"/>
      <c r="S2" s="116"/>
      <c r="T2" s="116"/>
      <c r="U2" s="116"/>
      <c r="V2" s="116"/>
      <c r="W2" s="116"/>
      <c r="X2" s="40"/>
    </row>
    <row r="3" spans="2:24" s="14" customFormat="1" ht="29.85" customHeight="1">
      <c r="B3" s="117" t="str">
        <f>'Req.Mínimos'!A3</f>
        <v>Convocatoria No. 250-Especialista en gestión de proyectos financieros</v>
      </c>
      <c r="C3" s="117"/>
      <c r="D3" s="117"/>
      <c r="E3" s="117"/>
      <c r="F3" s="117"/>
      <c r="G3" s="117"/>
      <c r="H3" s="117"/>
      <c r="I3" s="117"/>
      <c r="J3" s="117"/>
      <c r="K3" s="117"/>
      <c r="L3" s="117"/>
      <c r="M3" s="117"/>
      <c r="N3" s="117"/>
      <c r="O3" s="117"/>
      <c r="P3" s="117"/>
      <c r="Q3" s="117"/>
      <c r="R3" s="117"/>
      <c r="S3" s="117"/>
      <c r="T3" s="117"/>
      <c r="U3" s="117"/>
      <c r="V3" s="117"/>
      <c r="W3" s="117"/>
      <c r="X3" s="41"/>
    </row>
    <row r="4" spans="2:24" s="14" customFormat="1">
      <c r="B4" s="118"/>
      <c r="C4" s="118"/>
      <c r="D4" s="118"/>
      <c r="E4" s="118"/>
      <c r="F4" s="118"/>
      <c r="G4" s="118"/>
      <c r="H4" s="118"/>
      <c r="I4" s="118"/>
      <c r="J4" s="118"/>
      <c r="K4" s="118"/>
      <c r="L4" s="118"/>
      <c r="M4" s="118"/>
      <c r="N4" s="118"/>
      <c r="O4" s="118"/>
      <c r="P4" s="118"/>
      <c r="Q4" s="118"/>
      <c r="R4" s="118"/>
      <c r="S4" s="118"/>
      <c r="T4" s="118"/>
      <c r="U4" s="118"/>
      <c r="V4" s="118"/>
      <c r="W4" s="118"/>
      <c r="X4" s="41"/>
    </row>
    <row r="5" spans="2:24" s="14" customFormat="1">
      <c r="B5" s="19"/>
      <c r="C5" s="23" t="s">
        <v>11</v>
      </c>
      <c r="D5" s="23"/>
      <c r="E5" s="23"/>
      <c r="F5" s="23"/>
      <c r="G5" s="19"/>
      <c r="H5" s="23"/>
      <c r="I5" s="119" t="s">
        <v>12</v>
      </c>
      <c r="J5" s="119"/>
      <c r="K5" s="119"/>
      <c r="L5" s="119"/>
      <c r="M5" s="119"/>
      <c r="N5" s="119"/>
      <c r="O5" s="119"/>
      <c r="P5" s="119"/>
      <c r="Q5" s="119"/>
      <c r="R5" s="23"/>
      <c r="S5" s="119" t="s">
        <v>13</v>
      </c>
      <c r="T5" s="119"/>
      <c r="U5" s="119"/>
      <c r="V5" s="119"/>
      <c r="W5" s="119"/>
      <c r="X5" s="41"/>
    </row>
    <row r="6" spans="2:24" s="51" customFormat="1" ht="29.45" customHeight="1">
      <c r="B6" s="48"/>
      <c r="C6" s="121"/>
      <c r="D6" s="121"/>
      <c r="E6" s="121"/>
      <c r="F6" s="121"/>
      <c r="G6" s="121"/>
      <c r="H6" s="48"/>
      <c r="I6" s="121"/>
      <c r="J6" s="121"/>
      <c r="K6" s="121"/>
      <c r="L6" s="121"/>
      <c r="M6" s="121"/>
      <c r="N6" s="121"/>
      <c r="O6" s="121"/>
      <c r="P6" s="121"/>
      <c r="Q6" s="121"/>
      <c r="R6" s="49"/>
      <c r="S6" s="122"/>
      <c r="T6" s="122"/>
      <c r="U6" s="122"/>
      <c r="V6" s="122"/>
      <c r="W6" s="122"/>
      <c r="X6" s="50"/>
    </row>
    <row r="7" spans="2:24" s="14" customFormat="1">
      <c r="B7" s="118"/>
      <c r="C7" s="118"/>
      <c r="D7" s="118"/>
      <c r="E7" s="118"/>
      <c r="F7" s="118"/>
      <c r="G7" s="118"/>
      <c r="H7" s="118"/>
      <c r="I7" s="118"/>
      <c r="J7" s="118"/>
      <c r="K7" s="118"/>
      <c r="L7" s="118"/>
      <c r="M7" s="118"/>
      <c r="N7" s="118"/>
      <c r="O7" s="118"/>
      <c r="P7" s="118"/>
      <c r="Q7" s="118"/>
      <c r="R7" s="118"/>
      <c r="S7" s="118"/>
      <c r="T7" s="118"/>
      <c r="U7" s="118"/>
      <c r="V7" s="118"/>
      <c r="W7" s="118"/>
      <c r="X7" s="41"/>
    </row>
    <row r="8" spans="2:24" ht="23.25" customHeight="1">
      <c r="B8" s="10"/>
      <c r="C8" s="119" t="s">
        <v>14</v>
      </c>
      <c r="D8" s="119"/>
      <c r="E8" s="119"/>
      <c r="F8" s="119"/>
      <c r="G8" s="119"/>
      <c r="H8" s="119"/>
      <c r="I8" s="119"/>
      <c r="J8" s="119"/>
      <c r="K8" s="119"/>
      <c r="L8" s="119"/>
      <c r="M8" s="119"/>
      <c r="N8" s="119"/>
      <c r="O8" s="119"/>
      <c r="P8" s="119"/>
      <c r="Q8" s="119"/>
      <c r="R8" s="119"/>
      <c r="S8" s="119"/>
      <c r="T8" s="119"/>
      <c r="U8" s="119"/>
      <c r="V8" s="119"/>
      <c r="W8" s="119"/>
    </row>
    <row r="9" spans="2:24" ht="29.45" customHeight="1">
      <c r="B9" s="10"/>
      <c r="C9" s="120"/>
      <c r="D9" s="120"/>
      <c r="E9" s="120"/>
      <c r="F9" s="120"/>
      <c r="G9" s="120"/>
      <c r="H9" s="120"/>
      <c r="I9" s="120"/>
      <c r="J9" s="120"/>
      <c r="K9" s="120"/>
      <c r="L9" s="120"/>
      <c r="M9" s="120"/>
      <c r="N9" s="120"/>
      <c r="O9" s="120"/>
      <c r="P9" s="120"/>
      <c r="Q9" s="120"/>
      <c r="R9" s="120"/>
      <c r="S9" s="120"/>
      <c r="T9" s="120"/>
      <c r="U9" s="120"/>
      <c r="V9" s="120"/>
      <c r="W9" s="120"/>
    </row>
    <row r="10" spans="2:24" s="14" customFormat="1">
      <c r="B10" s="118"/>
      <c r="C10" s="118"/>
      <c r="D10" s="118"/>
      <c r="E10" s="118"/>
      <c r="F10" s="118"/>
      <c r="G10" s="118"/>
      <c r="H10" s="118"/>
      <c r="I10" s="118"/>
      <c r="J10" s="118"/>
      <c r="K10" s="118"/>
      <c r="L10" s="118"/>
      <c r="M10" s="118"/>
      <c r="N10" s="118"/>
      <c r="O10" s="118"/>
      <c r="P10" s="118"/>
      <c r="Q10" s="118"/>
      <c r="R10" s="118"/>
      <c r="S10" s="118"/>
      <c r="T10" s="118"/>
      <c r="U10" s="118"/>
      <c r="V10" s="118"/>
      <c r="W10" s="118"/>
      <c r="X10" s="41"/>
    </row>
    <row r="11" spans="2:24" ht="23.25" customHeight="1">
      <c r="B11" s="10"/>
      <c r="C11" s="23" t="s">
        <v>15</v>
      </c>
      <c r="D11" s="10"/>
      <c r="E11" s="10"/>
      <c r="F11" s="10"/>
      <c r="G11" s="10"/>
      <c r="H11" s="10"/>
      <c r="I11" s="44" t="s">
        <v>16</v>
      </c>
      <c r="J11" s="10"/>
      <c r="K11" s="10"/>
      <c r="L11" s="10"/>
      <c r="M11" s="10"/>
      <c r="N11" s="10"/>
      <c r="O11" s="10"/>
      <c r="P11" s="21"/>
      <c r="Q11" s="10"/>
      <c r="R11" s="10"/>
      <c r="S11" s="10"/>
      <c r="T11" s="10"/>
      <c r="U11" s="10"/>
      <c r="V11" s="10"/>
      <c r="W11" s="10"/>
    </row>
    <row r="12" spans="2:24" ht="29.45" customHeight="1">
      <c r="B12" s="10"/>
      <c r="C12" s="120"/>
      <c r="D12" s="120"/>
      <c r="E12" s="120"/>
      <c r="F12" s="120"/>
      <c r="G12" s="120"/>
      <c r="H12" s="10"/>
      <c r="I12" s="121"/>
      <c r="J12" s="121"/>
      <c r="K12" s="121"/>
      <c r="L12" s="121"/>
      <c r="M12" s="121"/>
      <c r="N12" s="121"/>
      <c r="O12" s="121"/>
      <c r="P12" s="121"/>
      <c r="Q12" s="121"/>
      <c r="R12" s="121"/>
      <c r="S12" s="121"/>
      <c r="T12" s="121"/>
      <c r="U12" s="121"/>
      <c r="V12" s="121"/>
      <c r="W12" s="121"/>
    </row>
    <row r="13" spans="2:24" s="14" customFormat="1">
      <c r="B13" s="118"/>
      <c r="C13" s="118"/>
      <c r="D13" s="118"/>
      <c r="E13" s="118"/>
      <c r="F13" s="118"/>
      <c r="G13" s="118"/>
      <c r="H13" s="118"/>
      <c r="I13" s="118"/>
      <c r="J13" s="118"/>
      <c r="K13" s="118"/>
      <c r="L13" s="118"/>
      <c r="M13" s="118"/>
      <c r="N13" s="118"/>
      <c r="O13" s="118"/>
      <c r="P13" s="118"/>
      <c r="Q13" s="118"/>
      <c r="R13" s="118"/>
      <c r="S13" s="118"/>
      <c r="T13" s="118"/>
      <c r="U13" s="118"/>
      <c r="V13" s="118"/>
      <c r="W13" s="118"/>
      <c r="X13" s="41"/>
    </row>
    <row r="14" spans="2:24" s="14" customFormat="1">
      <c r="B14" s="19"/>
      <c r="C14" s="119" t="s">
        <v>17</v>
      </c>
      <c r="D14" s="119"/>
      <c r="E14" s="119"/>
      <c r="F14" s="119"/>
      <c r="G14" s="119"/>
      <c r="H14" s="119"/>
      <c r="I14" s="119"/>
      <c r="J14" s="119"/>
      <c r="K14" s="119"/>
      <c r="L14" s="119"/>
      <c r="M14" s="119"/>
      <c r="N14" s="119"/>
      <c r="O14" s="119"/>
      <c r="P14" s="119"/>
      <c r="Q14" s="119"/>
      <c r="R14" s="119"/>
      <c r="S14" s="119"/>
      <c r="T14" s="119"/>
      <c r="U14" s="119"/>
      <c r="V14" s="119"/>
      <c r="W14" s="119"/>
      <c r="X14" s="3"/>
    </row>
    <row r="15" spans="2:24" ht="29.45" customHeight="1">
      <c r="B15" s="10"/>
      <c r="C15" s="120"/>
      <c r="D15" s="120"/>
      <c r="E15" s="120"/>
      <c r="F15" s="120"/>
      <c r="G15" s="120"/>
      <c r="H15" s="120"/>
      <c r="I15" s="120"/>
      <c r="J15" s="120"/>
      <c r="K15" s="120"/>
      <c r="L15" s="120"/>
      <c r="M15" s="120"/>
      <c r="N15" s="120"/>
      <c r="O15" s="120"/>
      <c r="P15" s="120"/>
      <c r="Q15" s="120"/>
      <c r="R15" s="120"/>
      <c r="S15" s="120"/>
      <c r="T15" s="120"/>
      <c r="U15" s="120"/>
      <c r="V15" s="120"/>
      <c r="W15" s="120"/>
    </row>
    <row r="16" spans="2:24" s="14" customFormat="1">
      <c r="B16" s="118"/>
      <c r="C16" s="118"/>
      <c r="D16" s="118"/>
      <c r="E16" s="118"/>
      <c r="F16" s="118"/>
      <c r="G16" s="118"/>
      <c r="H16" s="118"/>
      <c r="I16" s="118"/>
      <c r="J16" s="118"/>
      <c r="K16" s="118"/>
      <c r="L16" s="118"/>
      <c r="M16" s="118"/>
      <c r="N16" s="118"/>
      <c r="O16" s="118"/>
      <c r="P16" s="118"/>
      <c r="Q16" s="118"/>
      <c r="R16" s="118"/>
      <c r="S16" s="118"/>
      <c r="T16" s="118"/>
      <c r="U16" s="118"/>
      <c r="V16" s="118"/>
      <c r="W16" s="118"/>
      <c r="X16" s="41"/>
    </row>
    <row r="17" spans="2:24" s="14" customFormat="1">
      <c r="B17" s="19"/>
      <c r="C17" s="23" t="s">
        <v>18</v>
      </c>
      <c r="D17" s="23"/>
      <c r="E17" s="23"/>
      <c r="F17" s="23"/>
      <c r="G17" s="23"/>
      <c r="H17" s="23"/>
      <c r="I17" s="119" t="s">
        <v>19</v>
      </c>
      <c r="J17" s="119"/>
      <c r="K17" s="119"/>
      <c r="L17" s="119"/>
      <c r="M17" s="119"/>
      <c r="N17" s="119"/>
      <c r="O17" s="119"/>
      <c r="P17" s="119"/>
      <c r="Q17" s="119"/>
      <c r="R17" s="119"/>
      <c r="S17" s="119"/>
      <c r="T17" s="119"/>
      <c r="U17" s="119"/>
      <c r="V17" s="119"/>
      <c r="W17" s="119"/>
      <c r="X17" s="41"/>
    </row>
    <row r="18" spans="2:24" ht="29.45" customHeight="1">
      <c r="B18" s="10"/>
      <c r="C18" s="128"/>
      <c r="D18" s="128"/>
      <c r="E18" s="128"/>
      <c r="F18" s="128"/>
      <c r="G18" s="128"/>
      <c r="H18" s="45"/>
      <c r="I18" s="128"/>
      <c r="J18" s="128"/>
      <c r="K18" s="128"/>
      <c r="L18" s="128"/>
      <c r="M18" s="128"/>
      <c r="N18" s="128"/>
      <c r="O18" s="128"/>
      <c r="P18" s="128"/>
      <c r="Q18" s="128"/>
      <c r="R18" s="128"/>
      <c r="S18" s="128"/>
      <c r="T18" s="128"/>
      <c r="U18" s="128"/>
      <c r="V18" s="128"/>
      <c r="W18" s="128"/>
    </row>
    <row r="19" spans="2:24" s="14" customFormat="1">
      <c r="B19" s="118"/>
      <c r="C19" s="118"/>
      <c r="D19" s="118"/>
      <c r="E19" s="118"/>
      <c r="F19" s="118"/>
      <c r="G19" s="118"/>
      <c r="H19" s="118"/>
      <c r="I19" s="118"/>
      <c r="J19" s="118"/>
      <c r="K19" s="118"/>
      <c r="L19" s="118"/>
      <c r="M19" s="118"/>
      <c r="N19" s="118"/>
      <c r="O19" s="118"/>
      <c r="P19" s="118"/>
      <c r="Q19" s="118"/>
      <c r="R19" s="118"/>
      <c r="S19" s="118"/>
      <c r="T19" s="118"/>
      <c r="U19" s="118"/>
      <c r="V19" s="118"/>
      <c r="W19" s="118"/>
      <c r="X19" s="41"/>
    </row>
    <row r="20" spans="2:24" s="14" customFormat="1">
      <c r="B20" s="19"/>
      <c r="C20" s="119" t="s">
        <v>20</v>
      </c>
      <c r="D20" s="119"/>
      <c r="E20" s="119"/>
      <c r="F20" s="119"/>
      <c r="G20" s="119"/>
      <c r="H20" s="119"/>
      <c r="I20" s="119"/>
      <c r="J20" s="119"/>
      <c r="K20" s="119"/>
      <c r="L20" s="119"/>
      <c r="M20" s="119"/>
      <c r="N20" s="119"/>
      <c r="O20" s="119"/>
      <c r="P20" s="119"/>
      <c r="Q20" s="119"/>
      <c r="R20" s="119"/>
      <c r="S20" s="119"/>
      <c r="T20" s="119"/>
      <c r="U20" s="119"/>
      <c r="V20" s="119"/>
      <c r="W20" s="119"/>
      <c r="X20" s="41"/>
    </row>
    <row r="21" spans="2:24" ht="27" customHeight="1">
      <c r="B21" s="10"/>
      <c r="C21" s="123" t="s">
        <v>21</v>
      </c>
      <c r="D21" s="123"/>
      <c r="E21" s="123"/>
      <c r="F21" s="123"/>
      <c r="G21" s="32"/>
      <c r="H21" s="123" t="s">
        <v>22</v>
      </c>
      <c r="I21" s="123"/>
      <c r="J21" s="123"/>
      <c r="K21" s="123"/>
      <c r="L21" s="123"/>
      <c r="M21" s="123"/>
      <c r="N21" s="123"/>
      <c r="O21" s="33"/>
      <c r="P21" s="123" t="s">
        <v>23</v>
      </c>
      <c r="Q21" s="123"/>
      <c r="R21" s="123"/>
      <c r="S21" s="123"/>
      <c r="T21" s="123"/>
      <c r="U21" s="34"/>
      <c r="V21" s="124" t="s">
        <v>24</v>
      </c>
      <c r="W21" s="124"/>
    </row>
    <row r="22" spans="2:24" ht="29.45" customHeight="1">
      <c r="B22" s="10"/>
      <c r="C22" s="125"/>
      <c r="D22" s="125"/>
      <c r="E22" s="125"/>
      <c r="F22" s="125"/>
      <c r="G22" s="35"/>
      <c r="H22" s="125"/>
      <c r="I22" s="125"/>
      <c r="J22" s="125"/>
      <c r="K22" s="125"/>
      <c r="L22" s="125"/>
      <c r="M22" s="125"/>
      <c r="N22" s="125"/>
      <c r="O22" s="10"/>
      <c r="P22" s="126"/>
      <c r="Q22" s="126"/>
      <c r="R22" s="126"/>
      <c r="S22" s="126"/>
      <c r="T22" s="126"/>
      <c r="U22" s="36"/>
      <c r="V22" s="127"/>
      <c r="W22" s="127"/>
    </row>
    <row r="23" spans="2:24" ht="29.45" customHeight="1">
      <c r="B23" s="10"/>
      <c r="C23" s="125"/>
      <c r="D23" s="125"/>
      <c r="E23" s="125"/>
      <c r="F23" s="125"/>
      <c r="G23" s="35"/>
      <c r="H23" s="125"/>
      <c r="I23" s="125"/>
      <c r="J23" s="125"/>
      <c r="K23" s="125"/>
      <c r="L23" s="125"/>
      <c r="M23" s="125"/>
      <c r="N23" s="125"/>
      <c r="O23" s="10"/>
      <c r="P23" s="126"/>
      <c r="Q23" s="126"/>
      <c r="R23" s="126"/>
      <c r="S23" s="126"/>
      <c r="T23" s="126"/>
      <c r="U23" s="36"/>
      <c r="V23" s="127"/>
      <c r="W23" s="127"/>
    </row>
    <row r="24" spans="2:24" ht="29.45" customHeight="1">
      <c r="B24" s="10"/>
      <c r="C24" s="125"/>
      <c r="D24" s="125"/>
      <c r="E24" s="125"/>
      <c r="F24" s="125"/>
      <c r="G24" s="35"/>
      <c r="H24" s="125"/>
      <c r="I24" s="125"/>
      <c r="J24" s="125"/>
      <c r="K24" s="125"/>
      <c r="L24" s="125"/>
      <c r="M24" s="125"/>
      <c r="N24" s="125"/>
      <c r="O24" s="10"/>
      <c r="P24" s="126"/>
      <c r="Q24" s="126"/>
      <c r="R24" s="126"/>
      <c r="S24" s="126"/>
      <c r="T24" s="126"/>
      <c r="U24" s="36"/>
      <c r="V24" s="127"/>
      <c r="W24" s="127"/>
    </row>
    <row r="25" spans="2:24" ht="29.45" customHeight="1">
      <c r="B25" s="10"/>
      <c r="C25" s="125"/>
      <c r="D25" s="125"/>
      <c r="E25" s="125"/>
      <c r="F25" s="125"/>
      <c r="G25" s="35"/>
      <c r="H25" s="125"/>
      <c r="I25" s="125"/>
      <c r="J25" s="125"/>
      <c r="K25" s="125"/>
      <c r="L25" s="125"/>
      <c r="M25" s="125"/>
      <c r="N25" s="125"/>
      <c r="O25" s="10"/>
      <c r="P25" s="126"/>
      <c r="Q25" s="126"/>
      <c r="R25" s="126"/>
      <c r="S25" s="126"/>
      <c r="T25" s="126"/>
      <c r="U25" s="36"/>
      <c r="V25" s="127"/>
      <c r="W25" s="127"/>
    </row>
    <row r="26" spans="2:24" ht="29.45" customHeight="1">
      <c r="B26" s="10"/>
      <c r="C26" s="125"/>
      <c r="D26" s="125"/>
      <c r="E26" s="125"/>
      <c r="F26" s="125"/>
      <c r="G26" s="35"/>
      <c r="H26" s="125"/>
      <c r="I26" s="125"/>
      <c r="J26" s="125"/>
      <c r="K26" s="125"/>
      <c r="L26" s="125"/>
      <c r="M26" s="125"/>
      <c r="N26" s="125"/>
      <c r="O26" s="10"/>
      <c r="P26" s="126"/>
      <c r="Q26" s="126"/>
      <c r="R26" s="126"/>
      <c r="S26" s="126"/>
      <c r="T26" s="126"/>
      <c r="U26" s="36"/>
      <c r="V26" s="127"/>
      <c r="W26" s="127"/>
    </row>
    <row r="27" spans="2:24" ht="29.45" customHeight="1">
      <c r="B27" s="10"/>
      <c r="C27" s="125"/>
      <c r="D27" s="125"/>
      <c r="E27" s="125"/>
      <c r="F27" s="125"/>
      <c r="G27" s="35"/>
      <c r="H27" s="125"/>
      <c r="I27" s="125"/>
      <c r="J27" s="125"/>
      <c r="K27" s="125"/>
      <c r="L27" s="125"/>
      <c r="M27" s="125"/>
      <c r="N27" s="125"/>
      <c r="O27" s="10"/>
      <c r="P27" s="126"/>
      <c r="Q27" s="126"/>
      <c r="R27" s="126"/>
      <c r="S27" s="126"/>
      <c r="T27" s="126"/>
      <c r="U27" s="36"/>
      <c r="V27" s="127"/>
      <c r="W27" s="127"/>
    </row>
    <row r="28" spans="2:24" s="14" customFormat="1">
      <c r="B28" s="118"/>
      <c r="C28" s="118"/>
      <c r="D28" s="118"/>
      <c r="E28" s="118"/>
      <c r="F28" s="118"/>
      <c r="G28" s="118"/>
      <c r="H28" s="118"/>
      <c r="I28" s="118"/>
      <c r="J28" s="118"/>
      <c r="K28" s="118"/>
      <c r="L28" s="118"/>
      <c r="M28" s="118"/>
      <c r="N28" s="118"/>
      <c r="O28" s="118"/>
      <c r="P28" s="118"/>
      <c r="Q28" s="118"/>
      <c r="R28" s="118"/>
      <c r="S28" s="118"/>
      <c r="T28" s="118"/>
      <c r="U28" s="118"/>
      <c r="V28" s="118"/>
      <c r="W28" s="118"/>
      <c r="X28" s="41"/>
    </row>
    <row r="29" spans="2:24" s="5" customFormat="1">
      <c r="B29" s="20"/>
      <c r="C29" s="26" t="s">
        <v>25</v>
      </c>
      <c r="D29" s="20"/>
      <c r="E29" s="20"/>
      <c r="F29" s="20"/>
      <c r="G29" s="20"/>
      <c r="H29" s="20"/>
      <c r="I29" s="20"/>
      <c r="J29" s="20"/>
      <c r="K29" s="20"/>
      <c r="L29" s="20"/>
      <c r="M29" s="20"/>
      <c r="N29" s="20"/>
      <c r="O29" s="20"/>
      <c r="P29" s="20"/>
      <c r="Q29" s="20"/>
      <c r="R29" s="20"/>
      <c r="S29" s="20"/>
      <c r="T29" s="20"/>
      <c r="U29" s="20"/>
      <c r="V29" s="20"/>
      <c r="W29" s="20"/>
      <c r="X29" s="42"/>
    </row>
    <row r="30" spans="2:24" ht="15.95" customHeight="1">
      <c r="B30" s="10"/>
      <c r="C30" s="129"/>
      <c r="D30" s="129"/>
      <c r="E30" s="129"/>
      <c r="F30" s="129"/>
      <c r="G30" s="129"/>
      <c r="H30" s="129"/>
      <c r="I30" s="129"/>
      <c r="J30" s="129"/>
      <c r="K30" s="129"/>
      <c r="L30" s="129"/>
      <c r="M30" s="129"/>
      <c r="N30" s="129"/>
      <c r="O30" s="129"/>
      <c r="P30" s="129"/>
      <c r="Q30" s="129"/>
      <c r="R30" s="129"/>
      <c r="S30" s="129"/>
      <c r="T30" s="129"/>
      <c r="U30" s="129"/>
      <c r="V30" s="129"/>
      <c r="W30" s="129"/>
    </row>
    <row r="31" spans="2:24" ht="15.95" customHeight="1">
      <c r="B31" s="10"/>
      <c r="C31" s="129"/>
      <c r="D31" s="129"/>
      <c r="E31" s="129"/>
      <c r="F31" s="129"/>
      <c r="G31" s="129"/>
      <c r="H31" s="129"/>
      <c r="I31" s="129"/>
      <c r="J31" s="129"/>
      <c r="K31" s="129"/>
      <c r="L31" s="129"/>
      <c r="M31" s="129"/>
      <c r="N31" s="129"/>
      <c r="O31" s="129"/>
      <c r="P31" s="129"/>
      <c r="Q31" s="129"/>
      <c r="R31" s="129"/>
      <c r="S31" s="129"/>
      <c r="T31" s="129"/>
      <c r="U31" s="129"/>
      <c r="V31" s="129"/>
      <c r="W31" s="129"/>
    </row>
    <row r="32" spans="2:24" ht="15.95" customHeight="1">
      <c r="B32" s="10"/>
      <c r="C32" s="129"/>
      <c r="D32" s="129"/>
      <c r="E32" s="129"/>
      <c r="F32" s="129"/>
      <c r="G32" s="129"/>
      <c r="H32" s="129"/>
      <c r="I32" s="129"/>
      <c r="J32" s="129"/>
      <c r="K32" s="129"/>
      <c r="L32" s="129"/>
      <c r="M32" s="129"/>
      <c r="N32" s="129"/>
      <c r="O32" s="129"/>
      <c r="P32" s="129"/>
      <c r="Q32" s="129"/>
      <c r="R32" s="129"/>
      <c r="S32" s="129"/>
      <c r="T32" s="129"/>
      <c r="U32" s="129"/>
      <c r="V32" s="129"/>
      <c r="W32" s="129"/>
    </row>
    <row r="33" spans="2:24" s="14" customFormat="1" ht="19.5" customHeight="1">
      <c r="B33" s="118"/>
      <c r="C33" s="118"/>
      <c r="D33" s="118"/>
      <c r="E33" s="118"/>
      <c r="F33" s="118"/>
      <c r="G33" s="118"/>
      <c r="H33" s="118"/>
      <c r="I33" s="118"/>
      <c r="J33" s="118"/>
      <c r="K33" s="118"/>
      <c r="L33" s="118"/>
      <c r="M33" s="118"/>
      <c r="N33" s="118"/>
      <c r="O33" s="118"/>
      <c r="P33" s="118"/>
      <c r="Q33" s="118"/>
      <c r="R33" s="118"/>
      <c r="S33" s="118"/>
      <c r="T33" s="118"/>
      <c r="U33" s="118"/>
      <c r="V33" s="118"/>
      <c r="W33" s="118"/>
      <c r="X33" s="41"/>
    </row>
    <row r="34" spans="2:24" s="14" customFormat="1" ht="19.5" customHeight="1">
      <c r="B34" s="22"/>
      <c r="C34" s="22"/>
      <c r="D34" s="22"/>
      <c r="E34" s="22"/>
      <c r="F34" s="22"/>
      <c r="G34" s="22"/>
      <c r="H34" s="22"/>
      <c r="I34" s="22"/>
      <c r="J34" s="22"/>
      <c r="K34" s="22"/>
      <c r="L34" s="22"/>
      <c r="M34" s="22"/>
      <c r="N34" s="22"/>
      <c r="O34" s="22"/>
      <c r="P34" s="22"/>
      <c r="Q34" s="22"/>
      <c r="R34" s="22"/>
      <c r="S34" s="22"/>
      <c r="T34" s="22"/>
      <c r="U34" s="22"/>
      <c r="V34" s="22"/>
      <c r="W34" s="22"/>
      <c r="X34" s="41"/>
    </row>
    <row r="35" spans="2:24" s="5" customFormat="1">
      <c r="B35" s="20"/>
      <c r="C35" s="130" t="s">
        <v>26</v>
      </c>
      <c r="D35" s="130"/>
      <c r="E35" s="130"/>
      <c r="F35" s="130"/>
      <c r="G35" s="130"/>
      <c r="H35" s="130"/>
      <c r="I35" s="130"/>
      <c r="J35" s="130"/>
      <c r="K35" s="130"/>
      <c r="L35" s="130"/>
      <c r="M35" s="130"/>
      <c r="N35" s="130"/>
      <c r="O35" s="130"/>
      <c r="P35" s="130"/>
      <c r="Q35" s="130"/>
      <c r="R35" s="130"/>
      <c r="S35" s="130"/>
      <c r="T35" s="130"/>
      <c r="U35" s="130"/>
      <c r="V35" s="130"/>
      <c r="W35" s="130"/>
      <c r="X35" s="42"/>
    </row>
    <row r="36" spans="2:24" ht="14.1" customHeight="1">
      <c r="B36" s="10"/>
      <c r="C36" s="129"/>
      <c r="D36" s="129"/>
      <c r="E36" s="129"/>
      <c r="F36" s="129"/>
      <c r="G36" s="129"/>
      <c r="H36" s="129"/>
      <c r="I36" s="129"/>
      <c r="J36" s="129"/>
      <c r="K36" s="129"/>
      <c r="L36" s="129"/>
      <c r="M36" s="129"/>
      <c r="N36" s="129"/>
      <c r="O36" s="129"/>
      <c r="P36" s="129"/>
      <c r="Q36" s="129"/>
      <c r="R36" s="129"/>
      <c r="S36" s="129"/>
      <c r="T36" s="129"/>
      <c r="U36" s="129"/>
      <c r="V36" s="129"/>
      <c r="W36" s="129"/>
    </row>
    <row r="37" spans="2:24" ht="14.1" customHeight="1">
      <c r="B37" s="10"/>
      <c r="C37" s="129"/>
      <c r="D37" s="129"/>
      <c r="E37" s="129"/>
      <c r="F37" s="129"/>
      <c r="G37" s="129"/>
      <c r="H37" s="129"/>
      <c r="I37" s="129"/>
      <c r="J37" s="129"/>
      <c r="K37" s="129"/>
      <c r="L37" s="129"/>
      <c r="M37" s="129"/>
      <c r="N37" s="129"/>
      <c r="O37" s="129"/>
      <c r="P37" s="129"/>
      <c r="Q37" s="129"/>
      <c r="R37" s="129"/>
      <c r="S37" s="129"/>
      <c r="T37" s="129"/>
      <c r="U37" s="129"/>
      <c r="V37" s="129"/>
      <c r="W37" s="129"/>
    </row>
    <row r="38" spans="2:24" ht="14.1" customHeight="1">
      <c r="B38" s="10"/>
      <c r="C38" s="129"/>
      <c r="D38" s="129"/>
      <c r="E38" s="129"/>
      <c r="F38" s="129"/>
      <c r="G38" s="129"/>
      <c r="H38" s="129"/>
      <c r="I38" s="129"/>
      <c r="J38" s="129"/>
      <c r="K38" s="129"/>
      <c r="L38" s="129"/>
      <c r="M38" s="129"/>
      <c r="N38" s="129"/>
      <c r="O38" s="129"/>
      <c r="P38" s="129"/>
      <c r="Q38" s="129"/>
      <c r="R38" s="129"/>
      <c r="S38" s="129"/>
      <c r="T38" s="129"/>
      <c r="U38" s="129"/>
      <c r="V38" s="129"/>
      <c r="W38" s="129"/>
    </row>
    <row r="39" spans="2:24" ht="14.1" customHeight="1">
      <c r="B39" s="10"/>
      <c r="C39" s="129"/>
      <c r="D39" s="129"/>
      <c r="E39" s="129"/>
      <c r="F39" s="129"/>
      <c r="G39" s="129"/>
      <c r="H39" s="129"/>
      <c r="I39" s="129"/>
      <c r="J39" s="129"/>
      <c r="K39" s="129"/>
      <c r="L39" s="129"/>
      <c r="M39" s="129"/>
      <c r="N39" s="129"/>
      <c r="O39" s="129"/>
      <c r="P39" s="129"/>
      <c r="Q39" s="129"/>
      <c r="R39" s="129"/>
      <c r="S39" s="129"/>
      <c r="T39" s="129"/>
      <c r="U39" s="129"/>
      <c r="V39" s="129"/>
      <c r="W39" s="129"/>
    </row>
    <row r="40" spans="2:24" s="5" customFormat="1">
      <c r="B40" s="22"/>
      <c r="C40" s="22"/>
      <c r="D40" s="22"/>
      <c r="E40" s="22"/>
      <c r="F40" s="22"/>
      <c r="G40" s="22"/>
      <c r="H40" s="22"/>
      <c r="I40" s="22"/>
      <c r="J40" s="22"/>
      <c r="K40" s="22"/>
      <c r="L40" s="22"/>
      <c r="M40" s="22"/>
      <c r="N40" s="22"/>
      <c r="O40" s="22"/>
      <c r="P40" s="22"/>
      <c r="Q40" s="22"/>
      <c r="R40" s="22"/>
      <c r="S40" s="22"/>
      <c r="T40" s="22"/>
      <c r="U40" s="22"/>
      <c r="V40" s="22"/>
      <c r="W40" s="22"/>
      <c r="X40" s="42"/>
    </row>
    <row r="41" spans="2:24" s="5" customFormat="1">
      <c r="B41" s="20"/>
      <c r="C41" s="130" t="s">
        <v>27</v>
      </c>
      <c r="D41" s="130"/>
      <c r="E41" s="130"/>
      <c r="F41" s="130"/>
      <c r="G41" s="130"/>
      <c r="H41" s="130"/>
      <c r="I41" s="130"/>
      <c r="J41" s="130"/>
      <c r="K41" s="130"/>
      <c r="L41" s="130"/>
      <c r="M41" s="130"/>
      <c r="N41" s="130"/>
      <c r="O41" s="130"/>
      <c r="P41" s="130"/>
      <c r="Q41" s="130"/>
      <c r="R41" s="130"/>
      <c r="S41" s="130"/>
      <c r="T41" s="130"/>
      <c r="U41" s="130"/>
      <c r="V41" s="130"/>
      <c r="W41" s="130"/>
      <c r="X41" s="42"/>
    </row>
    <row r="42" spans="2:24" ht="27" customHeight="1">
      <c r="B42" s="10"/>
      <c r="C42" s="31" t="s">
        <v>28</v>
      </c>
      <c r="D42" s="31"/>
      <c r="E42" s="123" t="s">
        <v>29</v>
      </c>
      <c r="F42" s="123"/>
      <c r="G42" s="123"/>
      <c r="H42" s="123"/>
      <c r="I42" s="123"/>
      <c r="J42" s="32"/>
      <c r="K42" s="123" t="s">
        <v>30</v>
      </c>
      <c r="L42" s="123"/>
      <c r="M42" s="123"/>
      <c r="N42" s="123"/>
      <c r="O42" s="123"/>
      <c r="P42" s="31"/>
      <c r="Q42" s="28"/>
      <c r="R42" s="34"/>
      <c r="S42" s="34"/>
      <c r="T42" s="124" t="s">
        <v>31</v>
      </c>
      <c r="U42" s="124"/>
      <c r="V42" s="124"/>
      <c r="W42" s="124"/>
    </row>
    <row r="43" spans="2:24" ht="15.75" customHeight="1">
      <c r="B43" s="10"/>
      <c r="C43" s="24"/>
      <c r="D43" s="25"/>
      <c r="E43" s="131"/>
      <c r="F43" s="131"/>
      <c r="G43" s="131"/>
      <c r="H43" s="131"/>
      <c r="I43" s="131"/>
      <c r="J43" s="29"/>
      <c r="K43" s="131"/>
      <c r="L43" s="131"/>
      <c r="M43" s="131"/>
      <c r="N43" s="131"/>
      <c r="O43" s="131"/>
      <c r="P43" s="131"/>
      <c r="Q43" s="131"/>
      <c r="R43" s="29"/>
      <c r="S43" s="131"/>
      <c r="T43" s="131"/>
      <c r="U43" s="131"/>
      <c r="V43" s="131"/>
      <c r="W43" s="131"/>
    </row>
    <row r="44" spans="2:24" ht="15.75" customHeight="1">
      <c r="B44" s="10"/>
      <c r="C44" s="24"/>
      <c r="D44" s="25"/>
      <c r="E44" s="131"/>
      <c r="F44" s="131"/>
      <c r="G44" s="131"/>
      <c r="H44" s="131"/>
      <c r="I44" s="131"/>
      <c r="J44" s="29"/>
      <c r="K44" s="131"/>
      <c r="L44" s="131"/>
      <c r="M44" s="131"/>
      <c r="N44" s="131"/>
      <c r="O44" s="131"/>
      <c r="P44" s="131"/>
      <c r="Q44" s="131"/>
      <c r="R44" s="29"/>
      <c r="S44" s="131"/>
      <c r="T44" s="131"/>
      <c r="U44" s="131"/>
      <c r="V44" s="131"/>
      <c r="W44" s="131"/>
    </row>
    <row r="45" spans="2:24" ht="15.75" customHeight="1">
      <c r="B45" s="10"/>
      <c r="C45" s="24"/>
      <c r="D45" s="25"/>
      <c r="E45" s="131"/>
      <c r="F45" s="131"/>
      <c r="G45" s="131"/>
      <c r="H45" s="131"/>
      <c r="I45" s="131"/>
      <c r="J45" s="29"/>
      <c r="K45" s="131"/>
      <c r="L45" s="131"/>
      <c r="M45" s="131"/>
      <c r="N45" s="131"/>
      <c r="O45" s="131"/>
      <c r="P45" s="131"/>
      <c r="Q45" s="131"/>
      <c r="R45" s="29"/>
      <c r="S45" s="131"/>
      <c r="T45" s="131"/>
      <c r="U45" s="131"/>
      <c r="V45" s="131"/>
      <c r="W45" s="131"/>
    </row>
    <row r="46" spans="2:24" ht="15.75" customHeight="1">
      <c r="B46" s="10"/>
      <c r="C46" s="24"/>
      <c r="D46" s="25"/>
      <c r="E46" s="131"/>
      <c r="F46" s="131"/>
      <c r="G46" s="131"/>
      <c r="H46" s="131"/>
      <c r="I46" s="131"/>
      <c r="J46" s="29"/>
      <c r="K46" s="131"/>
      <c r="L46" s="131"/>
      <c r="M46" s="131"/>
      <c r="N46" s="131"/>
      <c r="O46" s="131"/>
      <c r="P46" s="131"/>
      <c r="Q46" s="131"/>
      <c r="R46" s="29"/>
      <c r="S46" s="131"/>
      <c r="T46" s="131"/>
      <c r="U46" s="131"/>
      <c r="V46" s="131"/>
      <c r="W46" s="131"/>
    </row>
    <row r="47" spans="2:24" ht="15.75" customHeight="1">
      <c r="B47" s="10"/>
      <c r="C47" s="24"/>
      <c r="D47" s="25"/>
      <c r="E47" s="131"/>
      <c r="F47" s="131"/>
      <c r="G47" s="131"/>
      <c r="H47" s="131"/>
      <c r="I47" s="131"/>
      <c r="J47" s="29"/>
      <c r="K47" s="131"/>
      <c r="L47" s="131"/>
      <c r="M47" s="131"/>
      <c r="N47" s="131"/>
      <c r="O47" s="131"/>
      <c r="P47" s="131"/>
      <c r="Q47" s="131"/>
      <c r="R47" s="29"/>
      <c r="S47" s="131"/>
      <c r="T47" s="131"/>
      <c r="U47" s="131"/>
      <c r="V47" s="131"/>
      <c r="W47" s="131"/>
    </row>
    <row r="48" spans="2:24" ht="15.75" customHeight="1">
      <c r="B48" s="10"/>
      <c r="C48" s="24"/>
      <c r="D48" s="25"/>
      <c r="E48" s="131"/>
      <c r="F48" s="131"/>
      <c r="G48" s="131"/>
      <c r="H48" s="131"/>
      <c r="I48" s="131"/>
      <c r="J48" s="29"/>
      <c r="K48" s="131"/>
      <c r="L48" s="131"/>
      <c r="M48" s="131"/>
      <c r="N48" s="131"/>
      <c r="O48" s="131"/>
      <c r="P48" s="131"/>
      <c r="Q48" s="131"/>
      <c r="R48" s="29"/>
      <c r="S48" s="131"/>
      <c r="T48" s="131"/>
      <c r="U48" s="131"/>
      <c r="V48" s="131"/>
      <c r="W48" s="131"/>
    </row>
    <row r="49" spans="2:24" ht="15.75" customHeight="1">
      <c r="B49" s="10"/>
      <c r="C49" s="24"/>
      <c r="D49" s="25"/>
      <c r="E49" s="131"/>
      <c r="F49" s="131"/>
      <c r="G49" s="131"/>
      <c r="H49" s="131"/>
      <c r="I49" s="131"/>
      <c r="J49" s="29"/>
      <c r="K49" s="131"/>
      <c r="L49" s="131"/>
      <c r="M49" s="131"/>
      <c r="N49" s="131"/>
      <c r="O49" s="131"/>
      <c r="P49" s="131"/>
      <c r="Q49" s="131"/>
      <c r="R49" s="29"/>
      <c r="S49" s="131"/>
      <c r="T49" s="131"/>
      <c r="U49" s="131"/>
      <c r="V49" s="131"/>
      <c r="W49" s="131"/>
    </row>
    <row r="50" spans="2:24">
      <c r="B50" s="118"/>
      <c r="C50" s="118"/>
      <c r="D50" s="118"/>
      <c r="E50" s="118"/>
      <c r="F50" s="118"/>
      <c r="G50" s="118"/>
      <c r="H50" s="118"/>
      <c r="I50" s="118"/>
      <c r="J50" s="118"/>
      <c r="K50" s="118"/>
      <c r="L50" s="118"/>
      <c r="M50" s="118"/>
      <c r="N50" s="118"/>
      <c r="O50" s="118"/>
      <c r="P50" s="118"/>
      <c r="Q50" s="118"/>
      <c r="R50" s="118"/>
      <c r="S50" s="118"/>
      <c r="T50" s="118"/>
      <c r="U50" s="118"/>
      <c r="V50" s="118"/>
      <c r="W50" s="118"/>
    </row>
    <row r="51" spans="2:24">
      <c r="B51" s="10"/>
      <c r="C51" s="130" t="s">
        <v>32</v>
      </c>
      <c r="D51" s="130"/>
      <c r="E51" s="130"/>
      <c r="F51" s="130"/>
      <c r="G51" s="130"/>
      <c r="H51" s="130"/>
      <c r="I51" s="130"/>
      <c r="J51" s="130"/>
      <c r="K51" s="130"/>
      <c r="L51" s="130"/>
      <c r="M51" s="130"/>
      <c r="N51" s="130"/>
      <c r="O51" s="130"/>
      <c r="P51" s="130"/>
      <c r="Q51" s="130"/>
      <c r="R51" s="130"/>
      <c r="S51" s="130"/>
      <c r="T51" s="130"/>
      <c r="U51" s="130"/>
      <c r="V51" s="130"/>
      <c r="W51" s="130"/>
    </row>
    <row r="52" spans="2:24" s="5" customFormat="1" ht="22.5" customHeight="1">
      <c r="B52" s="20"/>
      <c r="C52" s="132"/>
      <c r="D52" s="132"/>
      <c r="E52" s="132"/>
      <c r="F52" s="132"/>
      <c r="G52" s="132"/>
      <c r="H52" s="132"/>
      <c r="I52" s="132"/>
      <c r="J52" s="132"/>
      <c r="K52" s="132"/>
      <c r="L52" s="132"/>
      <c r="M52" s="132"/>
      <c r="N52" s="132"/>
      <c r="O52" s="132"/>
      <c r="P52" s="132"/>
      <c r="Q52" s="132"/>
      <c r="R52" s="132"/>
      <c r="S52" s="132"/>
      <c r="T52" s="132"/>
      <c r="U52" s="132"/>
      <c r="V52" s="132"/>
      <c r="W52" s="132"/>
      <c r="X52" s="42"/>
    </row>
    <row r="53" spans="2:24" s="5" customFormat="1" ht="22.5" customHeight="1">
      <c r="B53" s="20"/>
      <c r="C53" s="132"/>
      <c r="D53" s="132"/>
      <c r="E53" s="132"/>
      <c r="F53" s="132"/>
      <c r="G53" s="132"/>
      <c r="H53" s="132"/>
      <c r="I53" s="132"/>
      <c r="J53" s="132"/>
      <c r="K53" s="132"/>
      <c r="L53" s="132"/>
      <c r="M53" s="132"/>
      <c r="N53" s="132"/>
      <c r="O53" s="132"/>
      <c r="P53" s="132"/>
      <c r="Q53" s="132"/>
      <c r="R53" s="132"/>
      <c r="S53" s="132"/>
      <c r="T53" s="132"/>
      <c r="U53" s="132"/>
      <c r="V53" s="132"/>
      <c r="W53" s="132"/>
      <c r="X53" s="42"/>
    </row>
    <row r="54" spans="2:24" s="5" customFormat="1" ht="22.5" customHeight="1">
      <c r="B54" s="20"/>
      <c r="C54" s="132"/>
      <c r="D54" s="132"/>
      <c r="E54" s="132"/>
      <c r="F54" s="132"/>
      <c r="G54" s="132"/>
      <c r="H54" s="132"/>
      <c r="I54" s="132"/>
      <c r="J54" s="132"/>
      <c r="K54" s="132"/>
      <c r="L54" s="132"/>
      <c r="M54" s="132"/>
      <c r="N54" s="132"/>
      <c r="O54" s="132"/>
      <c r="P54" s="132"/>
      <c r="Q54" s="132"/>
      <c r="R54" s="132"/>
      <c r="S54" s="132"/>
      <c r="T54" s="132"/>
      <c r="U54" s="132"/>
      <c r="V54" s="132"/>
      <c r="W54" s="132"/>
      <c r="X54" s="42"/>
    </row>
    <row r="55" spans="2:24" s="5" customFormat="1" ht="22.5" customHeight="1">
      <c r="B55" s="20"/>
      <c r="C55" s="132"/>
      <c r="D55" s="132"/>
      <c r="E55" s="132"/>
      <c r="F55" s="132"/>
      <c r="G55" s="132"/>
      <c r="H55" s="132"/>
      <c r="I55" s="132"/>
      <c r="J55" s="132"/>
      <c r="K55" s="132"/>
      <c r="L55" s="132"/>
      <c r="M55" s="132"/>
      <c r="N55" s="132"/>
      <c r="O55" s="132"/>
      <c r="P55" s="132"/>
      <c r="Q55" s="132"/>
      <c r="R55" s="132"/>
      <c r="S55" s="132"/>
      <c r="T55" s="132"/>
      <c r="U55" s="132"/>
      <c r="V55" s="132"/>
      <c r="W55" s="132"/>
      <c r="X55" s="42"/>
    </row>
    <row r="56" spans="2:24" s="5" customFormat="1" ht="22.5" customHeight="1">
      <c r="B56" s="20"/>
      <c r="C56" s="132"/>
      <c r="D56" s="132"/>
      <c r="E56" s="132"/>
      <c r="F56" s="132"/>
      <c r="G56" s="132"/>
      <c r="H56" s="132"/>
      <c r="I56" s="132"/>
      <c r="J56" s="132"/>
      <c r="K56" s="132"/>
      <c r="L56" s="132"/>
      <c r="M56" s="132"/>
      <c r="N56" s="132"/>
      <c r="O56" s="132"/>
      <c r="P56" s="132"/>
      <c r="Q56" s="132"/>
      <c r="R56" s="132"/>
      <c r="S56" s="132"/>
      <c r="T56" s="132"/>
      <c r="U56" s="132"/>
      <c r="V56" s="132"/>
      <c r="W56" s="132"/>
      <c r="X56" s="42"/>
    </row>
    <row r="57" spans="2:24" s="5" customFormat="1" ht="22.5" customHeight="1">
      <c r="B57" s="20"/>
      <c r="C57" s="132"/>
      <c r="D57" s="132"/>
      <c r="E57" s="132"/>
      <c r="F57" s="132"/>
      <c r="G57" s="132"/>
      <c r="H57" s="132"/>
      <c r="I57" s="132"/>
      <c r="J57" s="132"/>
      <c r="K57" s="132"/>
      <c r="L57" s="132"/>
      <c r="M57" s="132"/>
      <c r="N57" s="132"/>
      <c r="O57" s="132"/>
      <c r="P57" s="132"/>
      <c r="Q57" s="132"/>
      <c r="R57" s="132"/>
      <c r="S57" s="132"/>
      <c r="T57" s="132"/>
      <c r="U57" s="132"/>
      <c r="V57" s="132"/>
      <c r="W57" s="132"/>
      <c r="X57" s="42"/>
    </row>
    <row r="58" spans="2:24" s="5" customFormat="1">
      <c r="B58" s="118"/>
      <c r="C58" s="118"/>
      <c r="D58" s="118"/>
      <c r="E58" s="118"/>
      <c r="F58" s="118"/>
      <c r="G58" s="118"/>
      <c r="H58" s="118"/>
      <c r="I58" s="118"/>
      <c r="J58" s="118"/>
      <c r="K58" s="118"/>
      <c r="L58" s="118"/>
      <c r="M58" s="118"/>
      <c r="N58" s="118"/>
      <c r="O58" s="118"/>
      <c r="P58" s="118"/>
      <c r="Q58" s="118"/>
      <c r="R58" s="118"/>
      <c r="S58" s="118"/>
      <c r="T58" s="118"/>
      <c r="U58" s="118"/>
      <c r="V58" s="118"/>
      <c r="W58" s="118"/>
      <c r="X58" s="42"/>
    </row>
    <row r="59" spans="2:24" s="5" customFormat="1">
      <c r="B59" s="22"/>
      <c r="C59" s="130" t="s">
        <v>33</v>
      </c>
      <c r="D59" s="130"/>
      <c r="E59" s="130"/>
      <c r="F59" s="130"/>
      <c r="G59" s="130"/>
      <c r="H59" s="130"/>
      <c r="I59" s="130"/>
      <c r="J59" s="130"/>
      <c r="K59" s="130"/>
      <c r="L59" s="130"/>
      <c r="M59" s="130"/>
      <c r="N59" s="130"/>
      <c r="O59" s="130"/>
      <c r="P59" s="130"/>
      <c r="Q59" s="130"/>
      <c r="R59" s="130"/>
      <c r="S59" s="130"/>
      <c r="T59" s="130"/>
      <c r="U59" s="130"/>
      <c r="V59" s="130"/>
      <c r="W59" s="130"/>
      <c r="X59" s="42"/>
    </row>
    <row r="60" spans="2:24" ht="27" customHeight="1">
      <c r="B60" s="27"/>
      <c r="C60" s="134" t="s">
        <v>34</v>
      </c>
      <c r="D60" s="134"/>
      <c r="E60" s="134"/>
      <c r="F60" s="134"/>
      <c r="G60" s="10"/>
      <c r="H60" s="134" t="s">
        <v>35</v>
      </c>
      <c r="I60" s="134"/>
      <c r="J60" s="134"/>
      <c r="K60" s="134"/>
      <c r="L60" s="134"/>
      <c r="M60" s="134"/>
      <c r="N60" s="10"/>
      <c r="O60" s="134" t="s">
        <v>36</v>
      </c>
      <c r="P60" s="134"/>
      <c r="Q60" s="134"/>
      <c r="R60" s="134"/>
      <c r="S60" s="10"/>
      <c r="T60" s="134" t="s">
        <v>37</v>
      </c>
      <c r="U60" s="134"/>
      <c r="V60" s="134"/>
      <c r="W60" s="134"/>
    </row>
    <row r="61" spans="2:24" s="15" customFormat="1" ht="29.45" customHeight="1">
      <c r="B61" s="21"/>
      <c r="C61" s="120"/>
      <c r="D61" s="120"/>
      <c r="E61" s="120"/>
      <c r="F61" s="120"/>
      <c r="G61" s="21"/>
      <c r="H61" s="121"/>
      <c r="I61" s="121"/>
      <c r="J61" s="121"/>
      <c r="K61" s="121"/>
      <c r="L61" s="121"/>
      <c r="M61" s="121"/>
      <c r="N61" s="37"/>
      <c r="O61" s="121"/>
      <c r="P61" s="121"/>
      <c r="Q61" s="121"/>
      <c r="R61" s="121"/>
      <c r="S61" s="38">
        <v>1082957387</v>
      </c>
      <c r="T61" s="133"/>
      <c r="U61" s="133"/>
      <c r="V61" s="133"/>
      <c r="W61" s="133"/>
      <c r="X61" s="43"/>
    </row>
    <row r="62" spans="2:24" s="15" customFormat="1" ht="29.45" customHeight="1">
      <c r="B62" s="21"/>
      <c r="C62" s="120"/>
      <c r="D62" s="120"/>
      <c r="E62" s="120"/>
      <c r="F62" s="120"/>
      <c r="G62" s="21"/>
      <c r="H62" s="121"/>
      <c r="I62" s="121"/>
      <c r="J62" s="121"/>
      <c r="K62" s="121"/>
      <c r="L62" s="121"/>
      <c r="M62" s="121"/>
      <c r="N62" s="37"/>
      <c r="O62" s="121"/>
      <c r="P62" s="121"/>
      <c r="Q62" s="121"/>
      <c r="R62" s="121"/>
      <c r="S62" s="38">
        <v>1082957387</v>
      </c>
      <c r="T62" s="133"/>
      <c r="U62" s="133"/>
      <c r="V62" s="133"/>
      <c r="W62" s="133"/>
      <c r="X62" s="43"/>
    </row>
    <row r="63" spans="2:24" s="15" customFormat="1" ht="29.45" customHeight="1">
      <c r="B63" s="21"/>
      <c r="C63" s="120"/>
      <c r="D63" s="120"/>
      <c r="E63" s="120"/>
      <c r="F63" s="120"/>
      <c r="G63" s="21"/>
      <c r="H63" s="121"/>
      <c r="I63" s="121"/>
      <c r="J63" s="121"/>
      <c r="K63" s="121"/>
      <c r="L63" s="121"/>
      <c r="M63" s="121"/>
      <c r="N63" s="37"/>
      <c r="O63" s="121"/>
      <c r="P63" s="121"/>
      <c r="Q63" s="121"/>
      <c r="R63" s="121"/>
      <c r="S63" s="38">
        <v>1082957387</v>
      </c>
      <c r="T63" s="133"/>
      <c r="U63" s="133"/>
      <c r="V63" s="133"/>
      <c r="W63" s="133"/>
      <c r="X63" s="43"/>
    </row>
    <row r="64" spans="2:24" s="5" customFormat="1">
      <c r="B64" s="118"/>
      <c r="C64" s="118"/>
      <c r="D64" s="118"/>
      <c r="E64" s="118"/>
      <c r="F64" s="118"/>
      <c r="G64" s="118"/>
      <c r="H64" s="118"/>
      <c r="I64" s="118"/>
      <c r="J64" s="118"/>
      <c r="K64" s="118"/>
      <c r="L64" s="118"/>
      <c r="M64" s="118"/>
      <c r="N64" s="118"/>
      <c r="O64" s="118"/>
      <c r="P64" s="118"/>
      <c r="Q64" s="118"/>
      <c r="R64" s="118"/>
      <c r="S64" s="118"/>
      <c r="T64" s="118"/>
      <c r="U64" s="118"/>
      <c r="V64" s="118"/>
      <c r="W64" s="118"/>
      <c r="X64" s="42"/>
    </row>
    <row r="65" spans="2:24" s="5" customFormat="1">
      <c r="B65" s="22"/>
      <c r="C65" s="130" t="s">
        <v>38</v>
      </c>
      <c r="D65" s="130"/>
      <c r="E65" s="130"/>
      <c r="F65" s="130"/>
      <c r="G65" s="130"/>
      <c r="H65" s="130"/>
      <c r="I65" s="130"/>
      <c r="J65" s="130"/>
      <c r="K65" s="130"/>
      <c r="L65" s="130"/>
      <c r="M65" s="130"/>
      <c r="N65" s="130"/>
      <c r="O65" s="130"/>
      <c r="P65" s="130"/>
      <c r="Q65" s="130"/>
      <c r="R65" s="130"/>
      <c r="S65" s="130"/>
      <c r="T65" s="130"/>
      <c r="U65" s="130"/>
      <c r="V65" s="130"/>
      <c r="W65" s="130"/>
      <c r="X65" s="42"/>
    </row>
    <row r="66" spans="2:24" ht="27" customHeight="1">
      <c r="B66" s="27"/>
      <c r="C66" s="134" t="s">
        <v>34</v>
      </c>
      <c r="D66" s="134"/>
      <c r="E66" s="134"/>
      <c r="F66" s="134"/>
      <c r="G66" s="10"/>
      <c r="H66" s="134" t="s">
        <v>35</v>
      </c>
      <c r="I66" s="134"/>
      <c r="J66" s="134"/>
      <c r="K66" s="134"/>
      <c r="L66" s="134"/>
      <c r="M66" s="134"/>
      <c r="N66" s="10"/>
      <c r="O66" s="134" t="s">
        <v>36</v>
      </c>
      <c r="P66" s="134"/>
      <c r="Q66" s="134"/>
      <c r="R66" s="134"/>
      <c r="S66" s="10"/>
      <c r="T66" s="134" t="s">
        <v>37</v>
      </c>
      <c r="U66" s="134"/>
      <c r="V66" s="134"/>
      <c r="W66" s="134"/>
    </row>
    <row r="67" spans="2:24" s="15" customFormat="1" ht="29.45" customHeight="1">
      <c r="B67" s="21"/>
      <c r="C67" s="125"/>
      <c r="D67" s="125"/>
      <c r="E67" s="125"/>
      <c r="F67" s="125"/>
      <c r="G67" s="46"/>
      <c r="H67" s="125"/>
      <c r="I67" s="125"/>
      <c r="J67" s="125"/>
      <c r="K67" s="125"/>
      <c r="L67" s="125"/>
      <c r="M67" s="125"/>
      <c r="N67" s="46"/>
      <c r="O67" s="125"/>
      <c r="P67" s="125"/>
      <c r="Q67" s="125"/>
      <c r="R67" s="125"/>
      <c r="S67" s="47"/>
      <c r="T67" s="135"/>
      <c r="U67" s="135"/>
      <c r="V67" s="135"/>
      <c r="W67" s="135"/>
      <c r="X67" s="43"/>
    </row>
    <row r="68" spans="2:24" s="15" customFormat="1" ht="29.45" customHeight="1">
      <c r="B68" s="21"/>
      <c r="C68" s="125"/>
      <c r="D68" s="125"/>
      <c r="E68" s="125"/>
      <c r="F68" s="125"/>
      <c r="G68" s="46"/>
      <c r="H68" s="125"/>
      <c r="I68" s="125"/>
      <c r="J68" s="125"/>
      <c r="K68" s="125"/>
      <c r="L68" s="125"/>
      <c r="M68" s="125"/>
      <c r="N68" s="46"/>
      <c r="O68" s="125"/>
      <c r="P68" s="125"/>
      <c r="Q68" s="125"/>
      <c r="R68" s="125"/>
      <c r="S68" s="47"/>
      <c r="T68" s="135"/>
      <c r="U68" s="135"/>
      <c r="V68" s="135"/>
      <c r="W68" s="135"/>
      <c r="X68" s="43"/>
    </row>
    <row r="69" spans="2:24" s="15" customFormat="1" ht="29.45" customHeight="1">
      <c r="B69" s="21"/>
      <c r="C69" s="125"/>
      <c r="D69" s="125"/>
      <c r="E69" s="125"/>
      <c r="F69" s="125"/>
      <c r="G69" s="46"/>
      <c r="H69" s="125"/>
      <c r="I69" s="125"/>
      <c r="J69" s="125"/>
      <c r="K69" s="125"/>
      <c r="L69" s="125"/>
      <c r="M69" s="125"/>
      <c r="N69" s="46"/>
      <c r="O69" s="125"/>
      <c r="P69" s="125"/>
      <c r="Q69" s="125"/>
      <c r="R69" s="125"/>
      <c r="S69" s="47"/>
      <c r="T69" s="135"/>
      <c r="U69" s="135"/>
      <c r="V69" s="135"/>
      <c r="W69" s="135"/>
      <c r="X69" s="43"/>
    </row>
    <row r="70" spans="2:24" s="5" customFormat="1">
      <c r="B70" s="22"/>
      <c r="C70" s="22"/>
      <c r="D70" s="22"/>
      <c r="E70" s="22"/>
      <c r="F70" s="22"/>
      <c r="G70" s="22"/>
      <c r="H70" s="22"/>
      <c r="I70" s="22"/>
      <c r="J70" s="22"/>
      <c r="K70" s="22"/>
      <c r="L70" s="22"/>
      <c r="M70" s="22"/>
      <c r="N70" s="22"/>
      <c r="O70" s="22"/>
      <c r="P70" s="22"/>
      <c r="Q70" s="22"/>
      <c r="R70" s="22"/>
      <c r="S70" s="22"/>
      <c r="T70" s="22"/>
      <c r="U70" s="22"/>
      <c r="V70" s="22"/>
      <c r="W70" s="22"/>
      <c r="X70" s="42"/>
    </row>
    <row r="71" spans="2:24" s="5" customFormat="1">
      <c r="B71" s="22"/>
      <c r="C71" s="22"/>
      <c r="D71" s="22"/>
      <c r="E71" s="22"/>
      <c r="F71" s="22"/>
      <c r="G71" s="22"/>
      <c r="H71" s="22"/>
      <c r="I71" s="22"/>
      <c r="J71" s="22"/>
      <c r="K71" s="22"/>
      <c r="L71" s="22"/>
      <c r="M71" s="22"/>
      <c r="N71" s="22"/>
      <c r="O71" s="22"/>
      <c r="P71" s="22"/>
      <c r="Q71" s="22"/>
      <c r="R71" s="22"/>
      <c r="S71" s="22"/>
      <c r="T71" s="22"/>
      <c r="U71" s="22"/>
      <c r="V71" s="22"/>
      <c r="W71" s="22"/>
      <c r="X71" s="42"/>
    </row>
    <row r="72" spans="2:24">
      <c r="B72" s="10"/>
      <c r="C72" s="139" t="s">
        <v>39</v>
      </c>
      <c r="D72" s="139"/>
      <c r="E72" s="139"/>
      <c r="F72" s="139"/>
      <c r="G72" s="139"/>
      <c r="H72" s="139"/>
      <c r="I72" s="139"/>
      <c r="J72" s="139"/>
      <c r="K72" s="139"/>
      <c r="L72" s="139"/>
      <c r="M72" s="139"/>
      <c r="N72" s="139"/>
      <c r="O72" s="139"/>
      <c r="P72" s="139"/>
      <c r="Q72" s="139"/>
      <c r="R72" s="139"/>
      <c r="S72" s="139"/>
      <c r="T72" s="139"/>
      <c r="U72" s="139"/>
      <c r="V72" s="139"/>
      <c r="W72" s="139"/>
    </row>
    <row r="73" spans="2:24" s="59" customFormat="1">
      <c r="B73" s="58"/>
      <c r="C73" s="60"/>
      <c r="D73" s="60"/>
      <c r="E73" s="60"/>
      <c r="F73" s="60"/>
      <c r="G73" s="60"/>
      <c r="H73" s="60"/>
      <c r="I73" s="60"/>
      <c r="J73" s="60"/>
      <c r="K73" s="60"/>
      <c r="L73" s="60"/>
      <c r="M73" s="60"/>
      <c r="N73" s="60"/>
      <c r="O73" s="60"/>
      <c r="P73" s="60"/>
      <c r="Q73" s="60"/>
      <c r="R73" s="60"/>
      <c r="S73" s="60"/>
      <c r="T73" s="60"/>
      <c r="U73" s="60"/>
      <c r="V73" s="60"/>
      <c r="W73" s="60"/>
    </row>
    <row r="74" spans="2:24" s="15" customFormat="1" ht="37.5" customHeight="1">
      <c r="B74" s="21"/>
      <c r="C74" s="16" t="s">
        <v>35</v>
      </c>
      <c r="D74" s="102" t="s">
        <v>40</v>
      </c>
      <c r="E74" s="103"/>
      <c r="F74" s="103"/>
      <c r="G74" s="103"/>
      <c r="H74" s="102" t="s">
        <v>41</v>
      </c>
      <c r="I74" s="103"/>
      <c r="J74" s="103"/>
      <c r="K74" s="103"/>
      <c r="L74" s="103"/>
      <c r="M74" s="103"/>
      <c r="N74" s="100"/>
      <c r="O74" s="101" t="s">
        <v>42</v>
      </c>
      <c r="P74" s="101"/>
      <c r="Q74" s="101"/>
      <c r="R74" s="101" t="s">
        <v>43</v>
      </c>
      <c r="S74" s="101"/>
      <c r="T74" s="101"/>
      <c r="V74" s="104" t="s">
        <v>44</v>
      </c>
      <c r="W74" s="105"/>
      <c r="X74" s="43"/>
    </row>
    <row r="75" spans="2:24" ht="51" customHeight="1">
      <c r="B75" s="10"/>
      <c r="C75" s="17"/>
      <c r="D75" s="136"/>
      <c r="E75" s="136"/>
      <c r="F75" s="136"/>
      <c r="G75" s="136"/>
      <c r="H75" s="136"/>
      <c r="I75" s="136"/>
      <c r="J75" s="136"/>
      <c r="K75" s="136"/>
      <c r="L75" s="136"/>
      <c r="M75" s="136"/>
      <c r="N75" s="136"/>
      <c r="O75" s="137"/>
      <c r="P75" s="138"/>
      <c r="Q75" s="138"/>
      <c r="R75" s="137"/>
      <c r="S75" s="138"/>
      <c r="T75" s="138"/>
      <c r="U75" s="18"/>
      <c r="V75" s="111">
        <f>_xlfn.DAYS(R75,O75)</f>
        <v>0</v>
      </c>
      <c r="W75" s="112"/>
      <c r="X75" s="11">
        <f>IF(U75="x",1,0)</f>
        <v>0</v>
      </c>
    </row>
    <row r="76" spans="2:24" ht="51" customHeight="1">
      <c r="B76" s="10"/>
      <c r="C76" s="17"/>
      <c r="D76" s="136"/>
      <c r="E76" s="136"/>
      <c r="F76" s="136"/>
      <c r="G76" s="136"/>
      <c r="H76" s="136"/>
      <c r="I76" s="136"/>
      <c r="J76" s="136"/>
      <c r="K76" s="136"/>
      <c r="L76" s="136"/>
      <c r="M76" s="136"/>
      <c r="N76" s="136"/>
      <c r="O76" s="137"/>
      <c r="P76" s="138"/>
      <c r="Q76" s="138"/>
      <c r="R76" s="137"/>
      <c r="S76" s="138"/>
      <c r="T76" s="138"/>
      <c r="U76" s="18"/>
      <c r="V76" s="111">
        <f t="shared" ref="V76:V84" si="0">_xlfn.DAYS(R76,O76)</f>
        <v>0</v>
      </c>
      <c r="W76" s="112">
        <f t="shared" ref="W76:W84" si="1">IF(X76=1,_xlfn.DAYS(R76,O76),0)</f>
        <v>0</v>
      </c>
      <c r="X76" s="11">
        <f t="shared" ref="X76:X84" si="2">IF(U76="x",1,0)</f>
        <v>0</v>
      </c>
    </row>
    <row r="77" spans="2:24" ht="51" customHeight="1">
      <c r="B77" s="10"/>
      <c r="C77" s="17"/>
      <c r="D77" s="136"/>
      <c r="E77" s="136"/>
      <c r="F77" s="136"/>
      <c r="G77" s="136"/>
      <c r="H77" s="136"/>
      <c r="I77" s="136"/>
      <c r="J77" s="136"/>
      <c r="K77" s="136"/>
      <c r="L77" s="136"/>
      <c r="M77" s="136"/>
      <c r="N77" s="136"/>
      <c r="O77" s="137"/>
      <c r="P77" s="138"/>
      <c r="Q77" s="138"/>
      <c r="R77" s="137"/>
      <c r="S77" s="138"/>
      <c r="T77" s="138"/>
      <c r="U77" s="18"/>
      <c r="V77" s="111">
        <f t="shared" si="0"/>
        <v>0</v>
      </c>
      <c r="W77" s="112">
        <f t="shared" si="1"/>
        <v>0</v>
      </c>
      <c r="X77" s="11">
        <f t="shared" si="2"/>
        <v>0</v>
      </c>
    </row>
    <row r="78" spans="2:24" ht="51" customHeight="1">
      <c r="B78" s="10"/>
      <c r="C78" s="17"/>
      <c r="D78" s="136"/>
      <c r="E78" s="136"/>
      <c r="F78" s="136"/>
      <c r="G78" s="136"/>
      <c r="H78" s="136"/>
      <c r="I78" s="136"/>
      <c r="J78" s="136"/>
      <c r="K78" s="136"/>
      <c r="L78" s="136"/>
      <c r="M78" s="136"/>
      <c r="N78" s="136"/>
      <c r="O78" s="137"/>
      <c r="P78" s="138"/>
      <c r="Q78" s="138"/>
      <c r="R78" s="137"/>
      <c r="S78" s="138"/>
      <c r="T78" s="138"/>
      <c r="U78" s="18"/>
      <c r="V78" s="111">
        <f t="shared" si="0"/>
        <v>0</v>
      </c>
      <c r="W78" s="112">
        <f t="shared" si="1"/>
        <v>0</v>
      </c>
      <c r="X78" s="11">
        <f t="shared" si="2"/>
        <v>0</v>
      </c>
    </row>
    <row r="79" spans="2:24" ht="51" customHeight="1">
      <c r="B79" s="10"/>
      <c r="C79" s="17"/>
      <c r="D79" s="136"/>
      <c r="E79" s="136"/>
      <c r="F79" s="136"/>
      <c r="G79" s="136"/>
      <c r="H79" s="136"/>
      <c r="I79" s="136"/>
      <c r="J79" s="136"/>
      <c r="K79" s="136"/>
      <c r="L79" s="136"/>
      <c r="M79" s="136"/>
      <c r="N79" s="136"/>
      <c r="O79" s="137"/>
      <c r="P79" s="138"/>
      <c r="Q79" s="138"/>
      <c r="R79" s="137"/>
      <c r="S79" s="138"/>
      <c r="T79" s="138"/>
      <c r="U79" s="18"/>
      <c r="V79" s="111">
        <f t="shared" si="0"/>
        <v>0</v>
      </c>
      <c r="W79" s="112">
        <f t="shared" si="1"/>
        <v>0</v>
      </c>
      <c r="X79" s="11">
        <f t="shared" si="2"/>
        <v>0</v>
      </c>
    </row>
    <row r="80" spans="2:24" ht="51" customHeight="1">
      <c r="B80" s="10"/>
      <c r="C80" s="17"/>
      <c r="D80" s="136"/>
      <c r="E80" s="136"/>
      <c r="F80" s="136"/>
      <c r="G80" s="136"/>
      <c r="H80" s="136"/>
      <c r="I80" s="136"/>
      <c r="J80" s="136"/>
      <c r="K80" s="136"/>
      <c r="L80" s="136"/>
      <c r="M80" s="136"/>
      <c r="N80" s="136"/>
      <c r="O80" s="137"/>
      <c r="P80" s="138"/>
      <c r="Q80" s="138"/>
      <c r="R80" s="137"/>
      <c r="S80" s="138"/>
      <c r="T80" s="138"/>
      <c r="U80" s="18"/>
      <c r="V80" s="111">
        <f t="shared" si="0"/>
        <v>0</v>
      </c>
      <c r="W80" s="112">
        <f t="shared" si="1"/>
        <v>0</v>
      </c>
      <c r="X80" s="11">
        <f t="shared" si="2"/>
        <v>0</v>
      </c>
    </row>
    <row r="81" spans="2:28" ht="51" customHeight="1">
      <c r="B81" s="10"/>
      <c r="C81" s="17"/>
      <c r="D81" s="136"/>
      <c r="E81" s="136"/>
      <c r="F81" s="136"/>
      <c r="G81" s="136"/>
      <c r="H81" s="136"/>
      <c r="I81" s="136"/>
      <c r="J81" s="136"/>
      <c r="K81" s="136"/>
      <c r="L81" s="136"/>
      <c r="M81" s="136"/>
      <c r="N81" s="136"/>
      <c r="O81" s="137"/>
      <c r="P81" s="138"/>
      <c r="Q81" s="138"/>
      <c r="R81" s="137"/>
      <c r="S81" s="138"/>
      <c r="T81" s="138"/>
      <c r="U81" s="18"/>
      <c r="V81" s="111">
        <f t="shared" si="0"/>
        <v>0</v>
      </c>
      <c r="W81" s="112">
        <f t="shared" si="1"/>
        <v>0</v>
      </c>
      <c r="X81" s="11">
        <f t="shared" si="2"/>
        <v>0</v>
      </c>
    </row>
    <row r="82" spans="2:28" ht="51" customHeight="1">
      <c r="B82" s="10"/>
      <c r="C82" s="17"/>
      <c r="D82" s="136"/>
      <c r="E82" s="136"/>
      <c r="F82" s="136"/>
      <c r="G82" s="136"/>
      <c r="H82" s="136"/>
      <c r="I82" s="136"/>
      <c r="J82" s="136"/>
      <c r="K82" s="136"/>
      <c r="L82" s="136"/>
      <c r="M82" s="136"/>
      <c r="N82" s="136"/>
      <c r="O82" s="137"/>
      <c r="P82" s="138"/>
      <c r="Q82" s="138"/>
      <c r="R82" s="137"/>
      <c r="S82" s="138"/>
      <c r="T82" s="138"/>
      <c r="U82" s="18"/>
      <c r="V82" s="111">
        <f t="shared" si="0"/>
        <v>0</v>
      </c>
      <c r="W82" s="112">
        <f t="shared" si="1"/>
        <v>0</v>
      </c>
      <c r="X82" s="11">
        <f t="shared" si="2"/>
        <v>0</v>
      </c>
    </row>
    <row r="83" spans="2:28" ht="51" customHeight="1">
      <c r="B83" s="10"/>
      <c r="C83" s="17"/>
      <c r="D83" s="136"/>
      <c r="E83" s="136"/>
      <c r="F83" s="136"/>
      <c r="G83" s="136"/>
      <c r="H83" s="136"/>
      <c r="I83" s="136"/>
      <c r="J83" s="136"/>
      <c r="K83" s="136"/>
      <c r="L83" s="136"/>
      <c r="M83" s="136"/>
      <c r="N83" s="136"/>
      <c r="O83" s="137"/>
      <c r="P83" s="138"/>
      <c r="Q83" s="138"/>
      <c r="R83" s="137"/>
      <c r="S83" s="138"/>
      <c r="T83" s="138"/>
      <c r="U83" s="18"/>
      <c r="V83" s="111">
        <f t="shared" si="0"/>
        <v>0</v>
      </c>
      <c r="W83" s="112">
        <f t="shared" si="1"/>
        <v>0</v>
      </c>
      <c r="X83" s="11">
        <f t="shared" si="2"/>
        <v>0</v>
      </c>
    </row>
    <row r="84" spans="2:28" ht="51" customHeight="1">
      <c r="B84" s="10"/>
      <c r="C84" s="17"/>
      <c r="D84" s="136"/>
      <c r="E84" s="136"/>
      <c r="F84" s="136"/>
      <c r="G84" s="136"/>
      <c r="H84" s="136"/>
      <c r="I84" s="136"/>
      <c r="J84" s="136"/>
      <c r="K84" s="136"/>
      <c r="L84" s="136"/>
      <c r="M84" s="136"/>
      <c r="N84" s="136"/>
      <c r="O84" s="137"/>
      <c r="P84" s="138"/>
      <c r="Q84" s="138"/>
      <c r="R84" s="137"/>
      <c r="S84" s="138"/>
      <c r="T84" s="138"/>
      <c r="U84" s="18"/>
      <c r="V84" s="111">
        <f t="shared" si="0"/>
        <v>0</v>
      </c>
      <c r="W84" s="112">
        <f t="shared" si="1"/>
        <v>0</v>
      </c>
      <c r="X84" s="11">
        <f t="shared" si="2"/>
        <v>0</v>
      </c>
    </row>
    <row r="85" spans="2:28">
      <c r="B85" s="10"/>
      <c r="C85" s="30" t="s">
        <v>45</v>
      </c>
      <c r="D85" s="10"/>
      <c r="E85" s="10"/>
      <c r="F85" s="10"/>
      <c r="G85" s="10"/>
      <c r="H85" s="10"/>
      <c r="I85" s="10"/>
      <c r="J85" s="10"/>
      <c r="K85" s="10"/>
      <c r="L85" s="10"/>
      <c r="M85" s="10"/>
      <c r="N85" s="10"/>
      <c r="O85" s="10"/>
      <c r="P85" s="10"/>
      <c r="Q85" s="143" t="s">
        <v>46</v>
      </c>
      <c r="R85" s="143"/>
      <c r="S85" s="143"/>
      <c r="T85" s="143"/>
      <c r="U85" s="144"/>
      <c r="V85" s="113">
        <f>SUM(V75:V84)/30</f>
        <v>0</v>
      </c>
      <c r="W85" s="114"/>
    </row>
    <row r="86" spans="2:28">
      <c r="B86" s="10"/>
      <c r="C86" s="10"/>
      <c r="D86" s="10"/>
      <c r="E86" s="10"/>
      <c r="F86" s="10"/>
      <c r="G86" s="10"/>
      <c r="H86" s="10"/>
      <c r="I86" s="10"/>
      <c r="J86" s="10"/>
      <c r="K86" s="10"/>
      <c r="L86" s="10"/>
      <c r="M86" s="10"/>
      <c r="N86" s="10"/>
      <c r="O86" s="10"/>
      <c r="P86" s="10"/>
      <c r="Q86" s="123" t="s">
        <v>47</v>
      </c>
      <c r="R86" s="123"/>
      <c r="S86" s="123"/>
      <c r="T86" s="123"/>
      <c r="U86" s="145"/>
      <c r="V86" s="113">
        <f>+V85/12</f>
        <v>0</v>
      </c>
      <c r="W86" s="114"/>
    </row>
    <row r="87" spans="2:28">
      <c r="B87" s="10"/>
      <c r="C87" s="10"/>
      <c r="D87" s="10"/>
      <c r="E87" s="10"/>
      <c r="F87" s="10"/>
      <c r="G87" s="10"/>
      <c r="H87" s="10"/>
      <c r="I87" s="10"/>
      <c r="J87" s="10"/>
      <c r="K87" s="10"/>
      <c r="L87" s="10"/>
      <c r="M87" s="10"/>
      <c r="N87" s="10"/>
      <c r="O87" s="10"/>
      <c r="P87" s="10"/>
      <c r="Q87" s="31"/>
      <c r="R87" s="31"/>
      <c r="S87" s="31"/>
      <c r="T87" s="31"/>
      <c r="U87" s="31"/>
      <c r="V87" s="57"/>
      <c r="W87" s="57"/>
    </row>
    <row r="88" spans="2:28">
      <c r="B88" s="10"/>
      <c r="C88" s="10"/>
      <c r="D88" s="10"/>
      <c r="E88" s="10"/>
      <c r="F88" s="10"/>
      <c r="G88" s="10"/>
      <c r="H88" s="10"/>
      <c r="I88" s="10"/>
      <c r="J88" s="10"/>
      <c r="K88" s="10"/>
      <c r="L88" s="10"/>
      <c r="M88" s="10"/>
      <c r="N88" s="10"/>
      <c r="O88" s="10"/>
      <c r="P88" s="10"/>
      <c r="Q88" s="31"/>
      <c r="R88" s="31"/>
      <c r="S88" s="31"/>
      <c r="T88" s="31"/>
      <c r="U88" s="31"/>
      <c r="V88" s="57"/>
      <c r="W88" s="57"/>
    </row>
    <row r="89" spans="2:28">
      <c r="B89" s="10"/>
      <c r="C89" s="10"/>
      <c r="D89" s="10"/>
      <c r="E89" s="10"/>
      <c r="F89" s="10"/>
      <c r="G89" s="10"/>
      <c r="H89" s="10"/>
      <c r="I89" s="10"/>
      <c r="J89" s="10"/>
      <c r="K89" s="10"/>
      <c r="L89" s="10"/>
      <c r="M89" s="10"/>
      <c r="N89" s="10"/>
      <c r="O89" s="10"/>
      <c r="P89" s="57"/>
      <c r="Q89" s="57"/>
      <c r="R89" s="57"/>
      <c r="S89" s="57"/>
      <c r="T89" s="57"/>
      <c r="U89" s="57"/>
      <c r="V89" s="57"/>
      <c r="W89" s="57"/>
    </row>
    <row r="90" spans="2:28">
      <c r="B90" s="10"/>
      <c r="C90" s="139" t="s">
        <v>48</v>
      </c>
      <c r="D90" s="139"/>
      <c r="E90" s="139"/>
      <c r="F90" s="139"/>
      <c r="G90" s="139"/>
      <c r="H90" s="139"/>
      <c r="I90" s="139"/>
      <c r="J90" s="139"/>
      <c r="K90" s="139"/>
      <c r="L90" s="139"/>
      <c r="M90" s="139"/>
      <c r="N90" s="139"/>
      <c r="O90" s="139"/>
      <c r="P90" s="139"/>
      <c r="Q90" s="139"/>
      <c r="R90" s="139"/>
      <c r="S90" s="139"/>
      <c r="T90" s="139"/>
      <c r="U90" s="139"/>
      <c r="V90" s="139"/>
      <c r="W90" s="139"/>
    </row>
    <row r="91" spans="2:28">
      <c r="B91" s="10"/>
      <c r="C91" s="10"/>
      <c r="D91" s="10"/>
      <c r="E91" s="10"/>
      <c r="F91" s="10"/>
      <c r="G91" s="10"/>
      <c r="H91" s="10"/>
      <c r="I91" s="10"/>
      <c r="J91" s="10"/>
      <c r="K91" s="10"/>
      <c r="L91" s="10"/>
      <c r="M91" s="10"/>
      <c r="N91" s="10"/>
      <c r="O91" s="10"/>
      <c r="P91" s="10"/>
      <c r="Q91" s="31"/>
      <c r="R91" s="31"/>
      <c r="S91" s="31"/>
      <c r="T91" s="31"/>
      <c r="U91" s="31"/>
      <c r="V91" s="57"/>
      <c r="W91" s="57"/>
      <c r="Y91" s="11"/>
      <c r="Z91" s="11"/>
    </row>
    <row r="92" spans="2:28" ht="35.25" customHeight="1">
      <c r="B92" s="10"/>
      <c r="C92" s="98" t="s">
        <v>35</v>
      </c>
      <c r="D92" s="99"/>
      <c r="E92" s="99"/>
      <c r="F92" s="108" t="s">
        <v>49</v>
      </c>
      <c r="G92" s="109"/>
      <c r="H92" s="109"/>
      <c r="I92" s="109"/>
      <c r="J92" s="109"/>
      <c r="K92" s="108" t="s">
        <v>50</v>
      </c>
      <c r="L92" s="109"/>
      <c r="M92" s="109"/>
      <c r="N92" s="109"/>
      <c r="O92" s="110"/>
      <c r="P92" s="100" t="s">
        <v>42</v>
      </c>
      <c r="Q92" s="101"/>
      <c r="R92" s="101"/>
      <c r="S92" s="102" t="s">
        <v>43</v>
      </c>
      <c r="T92" s="103"/>
      <c r="U92" s="100"/>
      <c r="V92" s="104" t="s">
        <v>51</v>
      </c>
      <c r="W92" s="105"/>
      <c r="Y92" s="11"/>
      <c r="Z92" s="11"/>
      <c r="AA92" s="11"/>
      <c r="AB92" s="11"/>
    </row>
    <row r="93" spans="2:28" ht="39.75" customHeight="1">
      <c r="B93" s="10"/>
      <c r="C93" s="80"/>
      <c r="D93" s="81"/>
      <c r="E93" s="82"/>
      <c r="F93" s="95"/>
      <c r="G93" s="96"/>
      <c r="H93" s="96"/>
      <c r="I93" s="96"/>
      <c r="J93" s="97"/>
      <c r="K93" s="92"/>
      <c r="L93" s="93"/>
      <c r="M93" s="93"/>
      <c r="N93" s="93"/>
      <c r="O93" s="94"/>
      <c r="P93" s="106"/>
      <c r="Q93" s="107"/>
      <c r="R93" s="107"/>
      <c r="S93" s="85"/>
      <c r="T93" s="86"/>
      <c r="U93" s="83"/>
      <c r="V93" s="87">
        <f>(YEAR(S93)-YEAR(P93))*12 + (MONTH(S93)-MONTH(P93))</f>
        <v>0</v>
      </c>
      <c r="W93" s="88"/>
      <c r="Y93" s="11"/>
      <c r="Z93" s="11"/>
      <c r="AA93" s="11"/>
      <c r="AB93" s="11"/>
    </row>
    <row r="94" spans="2:28" ht="39.75" customHeight="1">
      <c r="B94" s="10"/>
      <c r="C94" s="80"/>
      <c r="D94" s="81"/>
      <c r="E94" s="82"/>
      <c r="F94" s="95"/>
      <c r="G94" s="96"/>
      <c r="H94" s="96"/>
      <c r="I94" s="96"/>
      <c r="J94" s="97"/>
      <c r="K94" s="92"/>
      <c r="L94" s="93"/>
      <c r="M94" s="93"/>
      <c r="N94" s="93"/>
      <c r="O94" s="94"/>
      <c r="P94" s="83"/>
      <c r="Q94" s="84"/>
      <c r="R94" s="84"/>
      <c r="S94" s="85"/>
      <c r="T94" s="86"/>
      <c r="U94" s="83"/>
      <c r="V94" s="87">
        <f>(YEAR(S94)-YEAR(P94))*12 + (MONTH(S94)-MONTH(P94))</f>
        <v>0</v>
      </c>
      <c r="W94" s="88"/>
      <c r="Y94" s="11"/>
      <c r="Z94" s="11"/>
      <c r="AA94" s="11"/>
      <c r="AB94" s="11"/>
    </row>
    <row r="95" spans="2:28" ht="63.75" customHeight="1">
      <c r="B95" s="10"/>
      <c r="C95" s="80"/>
      <c r="D95" s="81"/>
      <c r="E95" s="82"/>
      <c r="F95" s="95"/>
      <c r="G95" s="96"/>
      <c r="H95" s="96"/>
      <c r="I95" s="96"/>
      <c r="J95" s="97"/>
      <c r="K95" s="92"/>
      <c r="L95" s="93"/>
      <c r="M95" s="93"/>
      <c r="N95" s="93"/>
      <c r="O95" s="94"/>
      <c r="P95" s="83"/>
      <c r="Q95" s="84"/>
      <c r="R95" s="84"/>
      <c r="S95" s="85"/>
      <c r="T95" s="86"/>
      <c r="U95" s="83"/>
      <c r="V95" s="87">
        <f>(YEAR(S95)-YEAR(P95))*12 + (MONTH(S95)-MONTH(P95))</f>
        <v>0</v>
      </c>
      <c r="W95" s="88"/>
      <c r="Y95" s="11"/>
      <c r="Z95" s="11"/>
      <c r="AA95" s="11"/>
      <c r="AB95" s="11"/>
    </row>
    <row r="96" spans="2:28">
      <c r="B96" s="10"/>
      <c r="C96" s="61"/>
      <c r="D96" s="61"/>
      <c r="E96" s="61"/>
      <c r="F96" s="61"/>
      <c r="G96" s="10"/>
      <c r="H96" s="10"/>
      <c r="I96" s="10"/>
      <c r="J96" s="10"/>
      <c r="K96" s="10"/>
      <c r="L96" s="10"/>
      <c r="M96" s="10"/>
      <c r="N96" s="10"/>
      <c r="O96" s="10"/>
      <c r="P96" s="89" t="s">
        <v>46</v>
      </c>
      <c r="Q96" s="89"/>
      <c r="R96" s="89"/>
      <c r="S96" s="89"/>
      <c r="T96" s="89"/>
      <c r="U96" s="89"/>
      <c r="V96" s="90">
        <f>+SUM(V93:W95)</f>
        <v>0</v>
      </c>
      <c r="W96" s="91"/>
      <c r="Y96" s="11"/>
      <c r="Z96" s="11"/>
    </row>
    <row r="97" spans="2:24">
      <c r="B97" s="10"/>
      <c r="C97" s="10"/>
      <c r="D97" s="10"/>
      <c r="E97" s="10"/>
      <c r="F97" s="10"/>
      <c r="G97" s="10"/>
      <c r="H97" s="10"/>
      <c r="I97" s="10"/>
      <c r="J97" s="10"/>
      <c r="K97" s="10"/>
      <c r="L97" s="10"/>
      <c r="M97" s="10"/>
      <c r="N97" s="10"/>
      <c r="O97" s="10"/>
      <c r="P97" s="10"/>
      <c r="Q97" s="31"/>
      <c r="R97" s="31"/>
      <c r="S97" s="31"/>
      <c r="T97" s="31"/>
      <c r="U97" s="31"/>
      <c r="V97" s="57"/>
      <c r="W97" s="57"/>
    </row>
    <row r="98" spans="2:24" ht="45.75" customHeight="1">
      <c r="B98" s="10"/>
      <c r="C98" s="98" t="s">
        <v>35</v>
      </c>
      <c r="D98" s="99"/>
      <c r="E98" s="99"/>
      <c r="F98" s="108" t="s">
        <v>49</v>
      </c>
      <c r="G98" s="109"/>
      <c r="H98" s="109"/>
      <c r="I98" s="109"/>
      <c r="J98" s="109"/>
      <c r="K98" s="108" t="s">
        <v>50</v>
      </c>
      <c r="L98" s="109"/>
      <c r="M98" s="109"/>
      <c r="N98" s="109"/>
      <c r="O98" s="110"/>
      <c r="P98" s="100" t="s">
        <v>42</v>
      </c>
      <c r="Q98" s="101"/>
      <c r="R98" s="101"/>
      <c r="S98" s="102" t="s">
        <v>43</v>
      </c>
      <c r="T98" s="103"/>
      <c r="U98" s="100"/>
      <c r="V98" s="104" t="s">
        <v>51</v>
      </c>
      <c r="W98" s="105"/>
    </row>
    <row r="99" spans="2:24" ht="40.5" customHeight="1">
      <c r="B99" s="10"/>
      <c r="C99" s="80"/>
      <c r="D99" s="81"/>
      <c r="E99" s="82"/>
      <c r="F99" s="95"/>
      <c r="G99" s="96"/>
      <c r="H99" s="96"/>
      <c r="I99" s="96"/>
      <c r="J99" s="97"/>
      <c r="K99" s="92"/>
      <c r="L99" s="93"/>
      <c r="M99" s="93"/>
      <c r="N99" s="93"/>
      <c r="O99" s="94"/>
      <c r="P99" s="106"/>
      <c r="Q99" s="107"/>
      <c r="R99" s="107"/>
      <c r="S99" s="85"/>
      <c r="T99" s="86"/>
      <c r="U99" s="83"/>
      <c r="V99" s="87">
        <f>(YEAR(S99)-YEAR(P99))*12 + (MONTH(S99)-MONTH(P99))</f>
        <v>0</v>
      </c>
      <c r="W99" s="88"/>
    </row>
    <row r="100" spans="2:24" ht="43.5" customHeight="1">
      <c r="B100" s="10"/>
      <c r="C100" s="80"/>
      <c r="D100" s="81"/>
      <c r="E100" s="82"/>
      <c r="F100" s="95"/>
      <c r="G100" s="96"/>
      <c r="H100" s="96"/>
      <c r="I100" s="96"/>
      <c r="J100" s="97"/>
      <c r="K100" s="92"/>
      <c r="L100" s="93"/>
      <c r="M100" s="93"/>
      <c r="N100" s="93"/>
      <c r="O100" s="94"/>
      <c r="P100" s="83"/>
      <c r="Q100" s="84"/>
      <c r="R100" s="84"/>
      <c r="S100" s="85"/>
      <c r="T100" s="86"/>
      <c r="U100" s="83"/>
      <c r="V100" s="87">
        <f>(YEAR(S100)-YEAR(P100))*12 + (MONTH(S100)-MONTH(P100))</f>
        <v>0</v>
      </c>
      <c r="W100" s="88"/>
    </row>
    <row r="101" spans="2:24" ht="54.75" customHeight="1">
      <c r="B101" s="10"/>
      <c r="C101" s="80"/>
      <c r="D101" s="81"/>
      <c r="E101" s="82"/>
      <c r="F101" s="95"/>
      <c r="G101" s="96"/>
      <c r="H101" s="96"/>
      <c r="I101" s="96"/>
      <c r="J101" s="97"/>
      <c r="K101" s="92"/>
      <c r="L101" s="93"/>
      <c r="M101" s="93"/>
      <c r="N101" s="93"/>
      <c r="O101" s="94"/>
      <c r="P101" s="83"/>
      <c r="Q101" s="84"/>
      <c r="R101" s="84"/>
      <c r="S101" s="85"/>
      <c r="T101" s="86"/>
      <c r="U101" s="83"/>
      <c r="V101" s="87">
        <f>(YEAR(S101)-YEAR(P101))*12 + (MONTH(S101)-MONTH(P101))</f>
        <v>0</v>
      </c>
      <c r="W101" s="88"/>
    </row>
    <row r="102" spans="2:24" ht="28.5" customHeight="1">
      <c r="B102" s="10"/>
      <c r="C102" s="61"/>
      <c r="D102" s="61"/>
      <c r="E102" s="61"/>
      <c r="F102" s="61"/>
      <c r="G102" s="10"/>
      <c r="H102" s="10"/>
      <c r="I102" s="10"/>
      <c r="J102" s="10"/>
      <c r="K102" s="10"/>
      <c r="L102" s="10"/>
      <c r="M102" s="10"/>
      <c r="N102" s="10"/>
      <c r="O102" s="10"/>
      <c r="P102" s="89" t="s">
        <v>46</v>
      </c>
      <c r="Q102" s="89"/>
      <c r="R102" s="89"/>
      <c r="S102" s="89"/>
      <c r="T102" s="89"/>
      <c r="U102" s="89"/>
      <c r="V102" s="90">
        <f>+SUM(V99:W101)</f>
        <v>0</v>
      </c>
      <c r="W102" s="91"/>
    </row>
    <row r="103" spans="2:24">
      <c r="B103" s="10"/>
      <c r="C103" s="10"/>
      <c r="D103" s="10"/>
      <c r="E103" s="10"/>
      <c r="F103" s="10"/>
      <c r="G103" s="10"/>
      <c r="H103" s="10"/>
      <c r="I103" s="10"/>
      <c r="J103" s="10"/>
      <c r="K103" s="10"/>
      <c r="L103" s="10"/>
      <c r="M103" s="10"/>
      <c r="N103" s="10"/>
      <c r="O103" s="10"/>
      <c r="P103" s="10"/>
      <c r="Q103" s="31"/>
      <c r="R103" s="31"/>
      <c r="S103" s="31"/>
      <c r="T103" s="31"/>
      <c r="U103" s="31"/>
      <c r="V103" s="57"/>
      <c r="W103" s="57"/>
    </row>
    <row r="104" spans="2:24" ht="49.5" customHeight="1">
      <c r="B104" s="10"/>
      <c r="C104" s="98" t="s">
        <v>35</v>
      </c>
      <c r="D104" s="99"/>
      <c r="E104" s="99"/>
      <c r="F104" s="108" t="s">
        <v>49</v>
      </c>
      <c r="G104" s="109"/>
      <c r="H104" s="109"/>
      <c r="I104" s="109"/>
      <c r="J104" s="109"/>
      <c r="K104" s="108" t="s">
        <v>50</v>
      </c>
      <c r="L104" s="109"/>
      <c r="M104" s="109"/>
      <c r="N104" s="109"/>
      <c r="O104" s="110"/>
      <c r="P104" s="100" t="s">
        <v>42</v>
      </c>
      <c r="Q104" s="101"/>
      <c r="R104" s="101"/>
      <c r="S104" s="102" t="s">
        <v>43</v>
      </c>
      <c r="T104" s="103"/>
      <c r="U104" s="100"/>
      <c r="V104" s="104" t="s">
        <v>51</v>
      </c>
      <c r="W104" s="105"/>
    </row>
    <row r="105" spans="2:24" ht="51" customHeight="1">
      <c r="B105" s="10"/>
      <c r="C105" s="80"/>
      <c r="D105" s="81"/>
      <c r="E105" s="82"/>
      <c r="F105" s="95"/>
      <c r="G105" s="96"/>
      <c r="H105" s="96"/>
      <c r="I105" s="96"/>
      <c r="J105" s="97"/>
      <c r="K105" s="92"/>
      <c r="L105" s="93"/>
      <c r="M105" s="93"/>
      <c r="N105" s="93"/>
      <c r="O105" s="94"/>
      <c r="P105" s="106"/>
      <c r="Q105" s="107"/>
      <c r="R105" s="107"/>
      <c r="S105" s="85"/>
      <c r="T105" s="86"/>
      <c r="U105" s="83"/>
      <c r="V105" s="87">
        <f>(YEAR(S105)-YEAR(P105))*12 + (MONTH(S105)-MONTH(P105))</f>
        <v>0</v>
      </c>
      <c r="W105" s="88"/>
    </row>
    <row r="106" spans="2:24" ht="51" customHeight="1">
      <c r="B106" s="10"/>
      <c r="C106" s="80"/>
      <c r="D106" s="81"/>
      <c r="E106" s="82"/>
      <c r="F106" s="95"/>
      <c r="G106" s="96"/>
      <c r="H106" s="96"/>
      <c r="I106" s="96"/>
      <c r="J106" s="97"/>
      <c r="K106" s="92"/>
      <c r="L106" s="93"/>
      <c r="M106" s="93"/>
      <c r="N106" s="93"/>
      <c r="O106" s="94"/>
      <c r="P106" s="83"/>
      <c r="Q106" s="84"/>
      <c r="R106" s="84"/>
      <c r="S106" s="85"/>
      <c r="T106" s="86"/>
      <c r="U106" s="83"/>
      <c r="V106" s="87">
        <f>(YEAR(S106)-YEAR(P106))*12 + (MONTH(S106)-MONTH(P106))</f>
        <v>0</v>
      </c>
      <c r="W106" s="88"/>
    </row>
    <row r="107" spans="2:24" ht="51" customHeight="1">
      <c r="B107" s="10"/>
      <c r="C107" s="80"/>
      <c r="D107" s="81"/>
      <c r="E107" s="82"/>
      <c r="F107" s="95"/>
      <c r="G107" s="96"/>
      <c r="H107" s="96"/>
      <c r="I107" s="96"/>
      <c r="J107" s="97"/>
      <c r="K107" s="92"/>
      <c r="L107" s="93"/>
      <c r="M107" s="93"/>
      <c r="N107" s="93"/>
      <c r="O107" s="94"/>
      <c r="P107" s="83"/>
      <c r="Q107" s="84"/>
      <c r="R107" s="84"/>
      <c r="S107" s="85"/>
      <c r="T107" s="86"/>
      <c r="U107" s="83"/>
      <c r="V107" s="87">
        <f>(YEAR(S107)-YEAR(P107))*12 + (MONTH(S107)-MONTH(P107))</f>
        <v>0</v>
      </c>
      <c r="W107" s="88"/>
    </row>
    <row r="108" spans="2:24" ht="33.75" customHeight="1">
      <c r="B108" s="10"/>
      <c r="C108" s="61"/>
      <c r="D108" s="61"/>
      <c r="E108" s="61"/>
      <c r="F108" s="61"/>
      <c r="G108" s="10"/>
      <c r="H108" s="10"/>
      <c r="I108" s="10"/>
      <c r="J108" s="10"/>
      <c r="K108" s="10"/>
      <c r="L108" s="10"/>
      <c r="M108" s="10"/>
      <c r="N108" s="10"/>
      <c r="O108" s="10"/>
      <c r="P108" s="89" t="s">
        <v>46</v>
      </c>
      <c r="Q108" s="89"/>
      <c r="R108" s="89"/>
      <c r="S108" s="89"/>
      <c r="T108" s="89"/>
      <c r="U108" s="89"/>
      <c r="V108" s="90">
        <f>+SUM(V105:W107)</f>
        <v>0</v>
      </c>
      <c r="W108" s="91"/>
    </row>
    <row r="109" spans="2:24">
      <c r="B109" s="10"/>
      <c r="C109" s="65"/>
      <c r="D109" s="10"/>
      <c r="E109" s="10"/>
      <c r="F109" s="10"/>
      <c r="G109" s="10"/>
      <c r="H109" s="10"/>
      <c r="I109" s="10"/>
      <c r="J109" s="10"/>
      <c r="K109" s="10"/>
      <c r="L109" s="10"/>
      <c r="M109" s="10"/>
      <c r="N109" s="10"/>
      <c r="O109" s="10"/>
      <c r="P109" s="10"/>
      <c r="Q109" s="31"/>
      <c r="R109" s="31"/>
      <c r="S109" s="31"/>
      <c r="T109" s="31"/>
      <c r="U109" s="31"/>
      <c r="V109" s="57"/>
      <c r="W109" s="57"/>
    </row>
    <row r="110" spans="2:24">
      <c r="B110" s="10"/>
      <c r="C110" s="10"/>
      <c r="D110" s="10"/>
      <c r="E110" s="10"/>
      <c r="F110" s="10"/>
      <c r="G110" s="10"/>
      <c r="H110" s="10"/>
      <c r="I110" s="10"/>
      <c r="J110" s="10"/>
      <c r="K110" s="10"/>
      <c r="L110" s="10"/>
      <c r="M110" s="10"/>
      <c r="N110" s="10"/>
      <c r="O110" s="10"/>
      <c r="P110" s="10"/>
      <c r="Q110" s="31"/>
      <c r="R110" s="31"/>
      <c r="S110" s="31"/>
      <c r="T110" s="31"/>
      <c r="U110" s="31"/>
      <c r="V110" s="57"/>
      <c r="W110" s="57"/>
    </row>
    <row r="111" spans="2:24" s="5" customFormat="1" ht="13.7" customHeight="1">
      <c r="B111" s="118"/>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42"/>
    </row>
    <row r="112" spans="2:24" ht="59.25" customHeight="1">
      <c r="B112" s="146" t="s">
        <v>55</v>
      </c>
      <c r="C112" s="146"/>
      <c r="D112" s="146"/>
      <c r="E112" s="146"/>
      <c r="F112" s="146"/>
      <c r="G112" s="146"/>
      <c r="H112" s="146"/>
      <c r="I112" s="146"/>
      <c r="J112" s="146"/>
      <c r="K112" s="146"/>
      <c r="L112" s="146"/>
      <c r="M112" s="146"/>
      <c r="N112" s="146"/>
      <c r="O112" s="146"/>
      <c r="P112" s="146"/>
      <c r="Q112" s="146"/>
      <c r="R112" s="146"/>
      <c r="S112" s="146"/>
      <c r="T112" s="146"/>
      <c r="U112" s="146"/>
      <c r="V112" s="146"/>
      <c r="W112" s="146"/>
    </row>
    <row r="113" spans="2:23" ht="44.1" customHeight="1">
      <c r="B113" s="10"/>
      <c r="C113" s="147"/>
      <c r="D113" s="147"/>
      <c r="E113" s="147"/>
      <c r="F113" s="147"/>
      <c r="G113" s="44"/>
      <c r="H113" s="44" t="s">
        <v>56</v>
      </c>
      <c r="I113" s="44"/>
      <c r="J113" s="147"/>
      <c r="K113" s="147"/>
      <c r="L113" s="147"/>
      <c r="M113" s="147"/>
      <c r="N113" s="147"/>
      <c r="O113" s="147"/>
      <c r="P113" s="147"/>
      <c r="Q113" s="147"/>
      <c r="R113" s="44"/>
      <c r="S113" s="44" t="s">
        <v>57</v>
      </c>
      <c r="T113" s="44"/>
      <c r="U113" s="148"/>
      <c r="V113" s="147"/>
      <c r="W113" s="147"/>
    </row>
    <row r="114" spans="2:23">
      <c r="B114" s="10"/>
      <c r="C114" s="134" t="s">
        <v>58</v>
      </c>
      <c r="D114" s="134"/>
      <c r="E114" s="134"/>
      <c r="F114" s="134"/>
      <c r="G114" s="44"/>
      <c r="H114" s="44"/>
      <c r="I114" s="44"/>
      <c r="J114" s="140" t="s">
        <v>59</v>
      </c>
      <c r="K114" s="140"/>
      <c r="L114" s="140"/>
      <c r="M114" s="140"/>
      <c r="N114" s="140"/>
      <c r="O114" s="140"/>
      <c r="P114" s="140"/>
      <c r="Q114" s="140"/>
      <c r="R114" s="44"/>
      <c r="S114" s="44"/>
      <c r="T114" s="44"/>
      <c r="U114" s="44"/>
      <c r="V114" s="44"/>
      <c r="W114" s="44"/>
    </row>
    <row r="115" spans="2:23">
      <c r="B115" s="141" t="s">
        <v>60</v>
      </c>
      <c r="C115" s="141"/>
      <c r="D115" s="141"/>
      <c r="E115" s="141"/>
      <c r="F115" s="141"/>
      <c r="G115" s="141"/>
      <c r="H115" s="141"/>
      <c r="I115" s="141"/>
      <c r="J115" s="141"/>
      <c r="K115" s="141"/>
      <c r="L115" s="141"/>
      <c r="M115" s="141"/>
      <c r="N115" s="141"/>
      <c r="O115" s="141"/>
      <c r="P115" s="141"/>
      <c r="Q115" s="141"/>
      <c r="R115" s="141"/>
      <c r="S115" s="141"/>
      <c r="T115" s="141"/>
      <c r="U115" s="141"/>
      <c r="V115" s="141"/>
      <c r="W115" s="141"/>
    </row>
    <row r="116" spans="2:23">
      <c r="B116" s="142" t="s">
        <v>61</v>
      </c>
      <c r="C116" s="142"/>
      <c r="D116" s="142"/>
      <c r="E116" s="142"/>
      <c r="F116" s="142"/>
      <c r="G116" s="142"/>
      <c r="H116" s="142"/>
      <c r="I116" s="142"/>
      <c r="J116" s="142"/>
      <c r="K116" s="142"/>
      <c r="L116" s="142"/>
      <c r="M116" s="142"/>
      <c r="N116" s="142"/>
      <c r="O116" s="142"/>
      <c r="P116" s="142"/>
      <c r="Q116" s="142"/>
      <c r="R116" s="142"/>
      <c r="S116" s="142"/>
      <c r="T116" s="142"/>
      <c r="U116" s="142"/>
      <c r="V116" s="142"/>
      <c r="W116" s="142"/>
    </row>
  </sheetData>
  <sheetProtection algorithmName="SHA-512" hashValue="pVNB8wZp+v/JX/u1d3iCHE63ac1ljUTlIwswiY08CGl7wDSaTo6QM20IHD7rSUUWzDwYwAzBYVDG0+9QMFcpOg==" saltValue="9sZHdG65AY8gk6cuaxHE9Q==" spinCount="100000" sheet="1" formatCells="0" formatColumns="0" insertRows="0"/>
  <protectedRanges>
    <protectedRange sqref="B3" name="Rango34"/>
    <protectedRange sqref="U113" name="Rango32"/>
    <protectedRange sqref="J113" name="Rango31"/>
    <protectedRange sqref="C113" name="Rango30" securityDescriptor="O:WDG:WDD:(A;;CC;;;WD)(A;;CC;;;AC)"/>
    <protectedRange sqref="C75:U84 C93:C95 P93:U95 C99:C101 P99:U101 C105:C107 P105:U107" name="Rango29"/>
    <protectedRange sqref="T67:W69" name="Rango28"/>
    <protectedRange sqref="O67:R69" name="Rango27"/>
    <protectedRange sqref="H67:M69" name="Rango26"/>
    <protectedRange sqref="C67:F69" name="Rango25"/>
    <protectedRange sqref="T61:W63" name="Rango24"/>
    <protectedRange sqref="O61:R63" name="Rango23"/>
    <protectedRange sqref="H61:M63" name="Rango22"/>
    <protectedRange sqref="C61:F63" name="Rango21"/>
    <protectedRange sqref="C52:W57" name="Rango20"/>
    <protectedRange sqref="S43:W49" name="Rango19"/>
    <protectedRange sqref="K43:Q49" name="Rango18"/>
    <protectedRange sqref="E43:I49" name="Rango17"/>
    <protectedRange sqref="C43:C49" name="Rango16"/>
    <protectedRange sqref="I18" name="Rango9"/>
    <protectedRange sqref="C18" name="Rango8"/>
    <protectedRange sqref="C15" name="Rango7"/>
    <protectedRange sqref="I12" name="Rango6"/>
    <protectedRange sqref="C12" name="Rango5"/>
    <protectedRange sqref="C9" name="Rango4"/>
    <protectedRange sqref="S6" name="Rango3"/>
    <protectedRange sqref="C6" name="Rango1"/>
    <protectedRange sqref="I6" name="Rango2"/>
    <protectedRange sqref="C22:F27" name="Rango10"/>
    <protectedRange sqref="H22:N27" name="Rango11"/>
    <protectedRange sqref="P22:T27" name="Rango12"/>
    <protectedRange sqref="V22:W27" name="Rango13"/>
    <protectedRange sqref="C30:W32" name="Rango14"/>
    <protectedRange sqref="C36:W39" name="Rango15"/>
    <protectedRange sqref="B1" name="Rango33" securityDescriptor="O:WDG:WDD:(A;;CC;;;WD)(A;;CC;;;AC)"/>
    <protectedRange sqref="C93:E95 C99:E101 C105:E107" name="Rango35"/>
    <protectedRange sqref="K93:O95" name="Rango36"/>
    <protectedRange sqref="K99:O101" name="Rango37"/>
    <protectedRange sqref="K105:O107" name="Rango38"/>
  </protectedRanges>
  <mergeCells count="279">
    <mergeCell ref="C114:F114"/>
    <mergeCell ref="J114:Q114"/>
    <mergeCell ref="B115:W115"/>
    <mergeCell ref="B116:W116"/>
    <mergeCell ref="Q85:U85"/>
    <mergeCell ref="Q86:U86"/>
    <mergeCell ref="B111:W111"/>
    <mergeCell ref="B112:W112"/>
    <mergeCell ref="C113:F113"/>
    <mergeCell ref="J113:Q113"/>
    <mergeCell ref="U113:W113"/>
    <mergeCell ref="C90:W90"/>
    <mergeCell ref="V86:W86"/>
    <mergeCell ref="P96:U96"/>
    <mergeCell ref="V96:W96"/>
    <mergeCell ref="C92:E92"/>
    <mergeCell ref="C93:E93"/>
    <mergeCell ref="C94:E94"/>
    <mergeCell ref="C95:E95"/>
    <mergeCell ref="S92:U92"/>
    <mergeCell ref="S93:U93"/>
    <mergeCell ref="S94:U94"/>
    <mergeCell ref="S95:U95"/>
    <mergeCell ref="P93:R93"/>
    <mergeCell ref="D83:G83"/>
    <mergeCell ref="H83:N83"/>
    <mergeCell ref="O83:Q83"/>
    <mergeCell ref="R83:T83"/>
    <mergeCell ref="D84:G84"/>
    <mergeCell ref="H84:N84"/>
    <mergeCell ref="O84:Q84"/>
    <mergeCell ref="R84:T84"/>
    <mergeCell ref="D81:G81"/>
    <mergeCell ref="H81:N81"/>
    <mergeCell ref="O81:Q81"/>
    <mergeCell ref="R81:T81"/>
    <mergeCell ref="D82:G82"/>
    <mergeCell ref="H82:N82"/>
    <mergeCell ref="O82:Q82"/>
    <mergeCell ref="R82:T82"/>
    <mergeCell ref="D79:G79"/>
    <mergeCell ref="H79:N79"/>
    <mergeCell ref="O79:Q79"/>
    <mergeCell ref="R79:T79"/>
    <mergeCell ref="D80:G80"/>
    <mergeCell ref="H80:N80"/>
    <mergeCell ref="O80:Q80"/>
    <mergeCell ref="R80:T80"/>
    <mergeCell ref="D77:G77"/>
    <mergeCell ref="H77:N77"/>
    <mergeCell ref="O77:Q77"/>
    <mergeCell ref="R77:T77"/>
    <mergeCell ref="D78:G78"/>
    <mergeCell ref="H78:N78"/>
    <mergeCell ref="O78:Q78"/>
    <mergeCell ref="R78:T78"/>
    <mergeCell ref="D75:G75"/>
    <mergeCell ref="H75:N75"/>
    <mergeCell ref="O75:Q75"/>
    <mergeCell ref="R75:T75"/>
    <mergeCell ref="D76:G76"/>
    <mergeCell ref="H76:N76"/>
    <mergeCell ref="O76:Q76"/>
    <mergeCell ref="R76:T76"/>
    <mergeCell ref="C69:F69"/>
    <mergeCell ref="H69:M69"/>
    <mergeCell ref="O69:R69"/>
    <mergeCell ref="T69:W69"/>
    <mergeCell ref="C72:W72"/>
    <mergeCell ref="D74:G74"/>
    <mergeCell ref="H74:N74"/>
    <mergeCell ref="O74:Q74"/>
    <mergeCell ref="R74:T74"/>
    <mergeCell ref="V74:W74"/>
    <mergeCell ref="V75:W75"/>
    <mergeCell ref="V76:W76"/>
    <mergeCell ref="C67:F67"/>
    <mergeCell ref="H67:M67"/>
    <mergeCell ref="O67:R67"/>
    <mergeCell ref="T67:W67"/>
    <mergeCell ref="C68:F68"/>
    <mergeCell ref="H68:M68"/>
    <mergeCell ref="O68:R68"/>
    <mergeCell ref="T68:W68"/>
    <mergeCell ref="B64:W64"/>
    <mergeCell ref="C65:W65"/>
    <mergeCell ref="C66:F66"/>
    <mergeCell ref="H66:M66"/>
    <mergeCell ref="O66:R66"/>
    <mergeCell ref="T66:W66"/>
    <mergeCell ref="C62:F62"/>
    <mergeCell ref="H62:M62"/>
    <mergeCell ref="O62:R62"/>
    <mergeCell ref="T62:W62"/>
    <mergeCell ref="C63:F63"/>
    <mergeCell ref="H63:M63"/>
    <mergeCell ref="O63:R63"/>
    <mergeCell ref="T63:W63"/>
    <mergeCell ref="C59:W59"/>
    <mergeCell ref="C60:F60"/>
    <mergeCell ref="H60:M60"/>
    <mergeCell ref="O60:R60"/>
    <mergeCell ref="T60:W60"/>
    <mergeCell ref="C61:F61"/>
    <mergeCell ref="H61:M61"/>
    <mergeCell ref="O61:R61"/>
    <mergeCell ref="T61:W61"/>
    <mergeCell ref="C53:W53"/>
    <mergeCell ref="C54:W54"/>
    <mergeCell ref="C55:W55"/>
    <mergeCell ref="C56:W56"/>
    <mergeCell ref="C57:W57"/>
    <mergeCell ref="B58:W58"/>
    <mergeCell ref="E49:I49"/>
    <mergeCell ref="K49:Q49"/>
    <mergeCell ref="S49:W49"/>
    <mergeCell ref="B50:W50"/>
    <mergeCell ref="C51:W51"/>
    <mergeCell ref="C52:W52"/>
    <mergeCell ref="E47:I47"/>
    <mergeCell ref="K47:Q47"/>
    <mergeCell ref="S47:W47"/>
    <mergeCell ref="E48:I48"/>
    <mergeCell ref="K48:Q48"/>
    <mergeCell ref="S48:W48"/>
    <mergeCell ref="E45:I45"/>
    <mergeCell ref="K45:Q45"/>
    <mergeCell ref="S45:W45"/>
    <mergeCell ref="E46:I46"/>
    <mergeCell ref="K46:Q46"/>
    <mergeCell ref="S46:W46"/>
    <mergeCell ref="E43:I43"/>
    <mergeCell ref="K43:Q43"/>
    <mergeCell ref="S43:W43"/>
    <mergeCell ref="E44:I44"/>
    <mergeCell ref="K44:Q44"/>
    <mergeCell ref="S44:W44"/>
    <mergeCell ref="C38:W38"/>
    <mergeCell ref="C39:W39"/>
    <mergeCell ref="C41:W41"/>
    <mergeCell ref="E42:I42"/>
    <mergeCell ref="K42:O42"/>
    <mergeCell ref="T42:W42"/>
    <mergeCell ref="C31:W31"/>
    <mergeCell ref="C32:W32"/>
    <mergeCell ref="B33:W33"/>
    <mergeCell ref="C35:W35"/>
    <mergeCell ref="C36:W36"/>
    <mergeCell ref="C37:W37"/>
    <mergeCell ref="C27:F27"/>
    <mergeCell ref="H27:N27"/>
    <mergeCell ref="P27:T27"/>
    <mergeCell ref="V27:W27"/>
    <mergeCell ref="B28:W28"/>
    <mergeCell ref="C30:W30"/>
    <mergeCell ref="C25:F25"/>
    <mergeCell ref="H25:N25"/>
    <mergeCell ref="P25:T25"/>
    <mergeCell ref="V25:W25"/>
    <mergeCell ref="C26:F26"/>
    <mergeCell ref="H26:N26"/>
    <mergeCell ref="P26:T26"/>
    <mergeCell ref="V26:W26"/>
    <mergeCell ref="C23:F23"/>
    <mergeCell ref="H23:N23"/>
    <mergeCell ref="P23:T23"/>
    <mergeCell ref="V23:W23"/>
    <mergeCell ref="C24:F24"/>
    <mergeCell ref="H24:N24"/>
    <mergeCell ref="P24:T24"/>
    <mergeCell ref="V24:W24"/>
    <mergeCell ref="C21:F21"/>
    <mergeCell ref="H21:N21"/>
    <mergeCell ref="P21:T21"/>
    <mergeCell ref="V21:W21"/>
    <mergeCell ref="C22:F22"/>
    <mergeCell ref="H22:N22"/>
    <mergeCell ref="P22:T22"/>
    <mergeCell ref="V22:W22"/>
    <mergeCell ref="B16:W16"/>
    <mergeCell ref="I17:W17"/>
    <mergeCell ref="C18:G18"/>
    <mergeCell ref="I18:W18"/>
    <mergeCell ref="B19:W19"/>
    <mergeCell ref="C20:W20"/>
    <mergeCell ref="B13:W13"/>
    <mergeCell ref="C14:W14"/>
    <mergeCell ref="C15:W15"/>
    <mergeCell ref="C6:G6"/>
    <mergeCell ref="I6:Q6"/>
    <mergeCell ref="S6:W6"/>
    <mergeCell ref="B7:W7"/>
    <mergeCell ref="C8:W8"/>
    <mergeCell ref="C9:W9"/>
    <mergeCell ref="B1:W1"/>
    <mergeCell ref="B2:W2"/>
    <mergeCell ref="B3:W3"/>
    <mergeCell ref="B4:W4"/>
    <mergeCell ref="I5:Q5"/>
    <mergeCell ref="S5:W5"/>
    <mergeCell ref="B10:W10"/>
    <mergeCell ref="C12:G12"/>
    <mergeCell ref="I12:W12"/>
    <mergeCell ref="V77:W77"/>
    <mergeCell ref="V78:W78"/>
    <mergeCell ref="V79:W79"/>
    <mergeCell ref="V80:W80"/>
    <mergeCell ref="V81:W81"/>
    <mergeCell ref="V82:W82"/>
    <mergeCell ref="V83:W83"/>
    <mergeCell ref="V84:W84"/>
    <mergeCell ref="V85:W85"/>
    <mergeCell ref="P94:R94"/>
    <mergeCell ref="P95:R95"/>
    <mergeCell ref="P92:R92"/>
    <mergeCell ref="V92:W92"/>
    <mergeCell ref="V93:W93"/>
    <mergeCell ref="V94:W94"/>
    <mergeCell ref="V95:W95"/>
    <mergeCell ref="C98:E98"/>
    <mergeCell ref="P98:R98"/>
    <mergeCell ref="S98:U98"/>
    <mergeCell ref="V98:W98"/>
    <mergeCell ref="K92:O92"/>
    <mergeCell ref="F92:J92"/>
    <mergeCell ref="K93:O93"/>
    <mergeCell ref="K94:O94"/>
    <mergeCell ref="K95:O95"/>
    <mergeCell ref="F98:J98"/>
    <mergeCell ref="K98:O98"/>
    <mergeCell ref="F93:J93"/>
    <mergeCell ref="F94:J94"/>
    <mergeCell ref="F95:J95"/>
    <mergeCell ref="C99:E99"/>
    <mergeCell ref="P99:R99"/>
    <mergeCell ref="S99:U99"/>
    <mergeCell ref="V99:W99"/>
    <mergeCell ref="C100:E100"/>
    <mergeCell ref="P100:R100"/>
    <mergeCell ref="S100:U100"/>
    <mergeCell ref="V100:W100"/>
    <mergeCell ref="C101:E101"/>
    <mergeCell ref="P101:R101"/>
    <mergeCell ref="S101:U101"/>
    <mergeCell ref="V101:W101"/>
    <mergeCell ref="K99:O99"/>
    <mergeCell ref="K100:O100"/>
    <mergeCell ref="K101:O101"/>
    <mergeCell ref="F99:J99"/>
    <mergeCell ref="F100:J100"/>
    <mergeCell ref="F101:J101"/>
    <mergeCell ref="P102:U102"/>
    <mergeCell ref="V102:W102"/>
    <mergeCell ref="C104:E104"/>
    <mergeCell ref="P104:R104"/>
    <mergeCell ref="S104:U104"/>
    <mergeCell ref="V104:W104"/>
    <mergeCell ref="C105:E105"/>
    <mergeCell ref="P105:R105"/>
    <mergeCell ref="S105:U105"/>
    <mergeCell ref="V105:W105"/>
    <mergeCell ref="F104:J104"/>
    <mergeCell ref="K104:O104"/>
    <mergeCell ref="K105:O105"/>
    <mergeCell ref="F105:J105"/>
    <mergeCell ref="C106:E106"/>
    <mergeCell ref="P106:R106"/>
    <mergeCell ref="S106:U106"/>
    <mergeCell ref="V106:W106"/>
    <mergeCell ref="C107:E107"/>
    <mergeCell ref="P107:R107"/>
    <mergeCell ref="S107:U107"/>
    <mergeCell ref="V107:W107"/>
    <mergeCell ref="P108:U108"/>
    <mergeCell ref="V108:W108"/>
    <mergeCell ref="K106:O106"/>
    <mergeCell ref="K107:O107"/>
    <mergeCell ref="F106:J106"/>
    <mergeCell ref="F107:J107"/>
  </mergeCells>
  <dataValidations count="7">
    <dataValidation type="list" allowBlank="1" showInputMessage="1" showErrorMessage="1" sqref="P22:P27 N24:N27" xr:uid="{9C3E0A74-5D27-4D7F-9250-2A0538B08F41}">
      <formula1>"Básica,Técnica,Tecnológica,Tecnológica Especializada, Universitaria, Especialización, Maestría o Magister, Doctorado o PHD"</formula1>
    </dataValidation>
    <dataValidation type="list" allowBlank="1" showInputMessage="1" showErrorMessage="1" sqref="R43:S49 T44:W49 E43:I49 L44:O49 K43:K49" xr:uid="{E9783D6B-77FD-45A3-9FFC-F88C905A727B}">
      <formula1>"Básico,Intermedio,Avanzado"</formula1>
    </dataValidation>
    <dataValidation type="list" allowBlank="1" showInputMessage="1" showErrorMessage="1" sqref="H6:I6 H12" xr:uid="{61301AF5-786B-4A67-BAFA-BCC4BF08C166}">
      <formula1>"Cédula de Ciudadanía, Pasaporte, Cédula de Extranjería, Otro"</formula1>
    </dataValidation>
    <dataValidation type="whole" allowBlank="1" showErrorMessage="1" error="Por favor colocar una fecha mayor a la de inicio" promptTitle="Mayor" sqref="R75:T84 S93:U95 S99:U101 S105:U107" xr:uid="{80E58AD7-B2F7-4652-8811-A717B772D779}">
      <formula1>O75</formula1>
      <formula2>55153</formula2>
    </dataValidation>
    <dataValidation type="whole" allowBlank="1" showErrorMessage="1" error="Por favor colocar bien la fecha" sqref="O75:Q84 P93:R95 P99:R101 P105:R107" xr:uid="{72134874-3571-431A-A825-D17AD7FB8AE3}">
      <formula1>1</formula1>
      <formula2>66111</formula2>
    </dataValidation>
    <dataValidation type="whole" allowBlank="1" showErrorMessage="1" error="Por favor revisar la fecha no puede ser negativa" sqref="V75 V93:V95 V99:V101 V105:V107" xr:uid="{2273EAA1-8988-4672-A2B9-B3194062828A}">
      <formula1>0</formula1>
      <formula2>10000000</formula2>
    </dataValidation>
    <dataValidation type="list" allowBlank="1" showInputMessage="1" showErrorMessage="1" sqref="C93:E95 C105:E107 C99:E101" xr:uid="{AE8064A4-A192-4983-A043-7F199EF4460B}">
      <formula1>$C$75:$C$84</formula1>
    </dataValidation>
  </dataValidations>
  <pageMargins left="0.39370078740157483" right="0.39370078740157483" top="0.39370078740157483" bottom="0.39370078740157483" header="0" footer="0"/>
  <pageSetup scale="82" orientation="portrait" r:id="rId1"/>
  <rowBreaks count="3" manualBreakCount="3">
    <brk id="33" min="1" max="22" man="1"/>
    <brk id="70" min="1" max="22" man="1"/>
    <brk id="88" min="1" max="22"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0E54FB1-48A0-444C-80BF-9AC8C92088AB}">
          <x14:formula1>
            <xm:f>Hoja2!$C$2:$C$3</xm:f>
          </x14:formula1>
          <xm:sqref>F93:J95 F99:J101 F105:J107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CBA4F-2B3C-4D99-913F-6939E64078BE}">
  <dimension ref="C2:C3"/>
  <sheetViews>
    <sheetView workbookViewId="0">
      <selection activeCell="C6" sqref="C6"/>
    </sheetView>
  </sheetViews>
  <sheetFormatPr baseColWidth="10" defaultRowHeight="15"/>
  <sheetData>
    <row r="2" spans="3:3" ht="17.25" customHeight="1">
      <c r="C2" s="149" t="s">
        <v>68</v>
      </c>
    </row>
    <row r="3" spans="3:3">
      <c r="C3" s="149"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19199-C429-459A-AC5E-7B9866E92EF2}">
  <sheetPr codeName="Hoja3"/>
  <dimension ref="B2:B9"/>
  <sheetViews>
    <sheetView workbookViewId="0">
      <selection activeCell="B8" sqref="B8"/>
    </sheetView>
  </sheetViews>
  <sheetFormatPr baseColWidth="10" defaultColWidth="11.42578125" defaultRowHeight="15"/>
  <cols>
    <col min="2" max="2" width="56.85546875" customWidth="1"/>
  </cols>
  <sheetData>
    <row r="2" spans="2:2">
      <c r="B2" t="s">
        <v>62</v>
      </c>
    </row>
    <row r="4" spans="2:2">
      <c r="B4" s="62" t="s">
        <v>52</v>
      </c>
    </row>
    <row r="5" spans="2:2">
      <c r="B5" s="62" t="s">
        <v>53</v>
      </c>
    </row>
    <row r="6" spans="2:2">
      <c r="B6" s="62" t="s">
        <v>54</v>
      </c>
    </row>
    <row r="7" spans="2:2">
      <c r="B7" s="62"/>
    </row>
    <row r="8" spans="2:2">
      <c r="B8" s="62"/>
    </row>
    <row r="9" spans="2:2">
      <c r="B9" s="6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6FA3DE0F488B14BB0122CF2E01DB765" ma:contentTypeVersion="16" ma:contentTypeDescription="Crear nuevo documento." ma:contentTypeScope="" ma:versionID="a6877ab06b13beea37781951e23965c5">
  <xsd:schema xmlns:xsd="http://www.w3.org/2001/XMLSchema" xmlns:xs="http://www.w3.org/2001/XMLSchema" xmlns:p="http://schemas.microsoft.com/office/2006/metadata/properties" xmlns:ns2="b6208a74-eeac-48da-b47d-ec5a26b5d6f5" xmlns:ns3="940d24ee-fb87-4eff-877e-9eb8ef491d08" targetNamespace="http://schemas.microsoft.com/office/2006/metadata/properties" ma:root="true" ma:fieldsID="1a5ebea02d52b26e57016ba3c7d6e20c" ns2:_="" ns3:_="">
    <xsd:import namespace="b6208a74-eeac-48da-b47d-ec5a26b5d6f5"/>
    <xsd:import namespace="940d24ee-fb87-4eff-877e-9eb8ef491d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_Flow_SignoffStatu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208a74-eeac-48da-b47d-ec5a26b5d6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9d17aa33-7277-4207-9add-0662151dba1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Flow_SignoffStatus" ma:index="20" nillable="true" ma:displayName="Sign-off status" ma:internalName="Sign_x002d_off_x0020_status">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0d24ee-fb87-4eff-877e-9eb8ef491d0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cb012d10-cb92-45d0-a0ad-356c90454c59}" ma:internalName="TaxCatchAll" ma:showField="CatchAllData" ma:web="940d24ee-fb87-4eff-877e-9eb8ef491d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b6208a74-eeac-48da-b47d-ec5a26b5d6f5" xsi:nil="true"/>
    <lcf76f155ced4ddcb4097134ff3c332f xmlns="b6208a74-eeac-48da-b47d-ec5a26b5d6f5">
      <Terms xmlns="http://schemas.microsoft.com/office/infopath/2007/PartnerControls"/>
    </lcf76f155ced4ddcb4097134ff3c332f>
    <TaxCatchAll xmlns="940d24ee-fb87-4eff-877e-9eb8ef491d0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B31B40-1101-456F-B742-5829C1E24E7A}"/>
</file>

<file path=customXml/itemProps2.xml><?xml version="1.0" encoding="utf-8"?>
<ds:datastoreItem xmlns:ds="http://schemas.openxmlformats.org/officeDocument/2006/customXml" ds:itemID="{2863A1BA-DDC0-4AFA-AC95-93F32A75ACEA}">
  <ds:schemaRefs>
    <ds:schemaRef ds:uri="http://schemas.microsoft.com/office/2006/metadata/properties"/>
    <ds:schemaRef ds:uri="http://schemas.microsoft.com/office/infopath/2007/PartnerControls"/>
    <ds:schemaRef ds:uri="b6208a74-eeac-48da-b47d-ec5a26b5d6f5"/>
    <ds:schemaRef ds:uri="940d24ee-fb87-4eff-877e-9eb8ef491d08"/>
  </ds:schemaRefs>
</ds:datastoreItem>
</file>

<file path=customXml/itemProps3.xml><?xml version="1.0" encoding="utf-8"?>
<ds:datastoreItem xmlns:ds="http://schemas.openxmlformats.org/officeDocument/2006/customXml" ds:itemID="{DD7A11A5-1849-4B82-860E-534E859683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Req.Mínimos</vt:lpstr>
      <vt:lpstr>HV</vt:lpstr>
      <vt:lpstr>Hoja2</vt:lpstr>
      <vt:lpstr>Hoja1</vt:lpstr>
      <vt:lpstr>HV!Área_de_impresión</vt:lpstr>
      <vt:lpstr>Req.Mínimos!Área_de_impresión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Deny Lara</dc:creator>
  <cp:keywords/>
  <dc:description/>
  <cp:lastModifiedBy>Elkin Enoc Ramirez Rodriguez</cp:lastModifiedBy>
  <cp:revision/>
  <dcterms:created xsi:type="dcterms:W3CDTF">2023-06-30T17:16:58Z</dcterms:created>
  <dcterms:modified xsi:type="dcterms:W3CDTF">2025-03-26T19:44:00Z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0x01010016FA3DE0F488B14BB0122CF2E01DB765</vt:lpwstr>
  </property>
  <property fmtid="{D5CDD505-2E9C-101B-9397-08002B2CF9AE}" pid="3" name="MediaServiceImageTags">
    <vt:lpwstr/>
  </property>
</Properties>
</file>